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s Thomas\Roseacre Dropbox\Roseacrepub LTD\Business\Xmas 2018\"/>
    </mc:Choice>
  </mc:AlternateContent>
  <xr:revisionPtr revIDLastSave="0" documentId="10_ncr:8100000_{703D4211-541F-40CA-8995-061C348D59CC}" xr6:coauthVersionLast="34" xr6:coauthVersionMax="34" xr10:uidLastSave="{00000000-0000-0000-0000-000000000000}"/>
  <bookViews>
    <workbookView xWindow="0" yWindow="0" windowWidth="28800" windowHeight="12225" xr2:uid="{9F43D887-DA7F-4517-94E1-25F43AB421B8}"/>
  </bookViews>
  <sheets>
    <sheet name="CUSTOMER COPY" sheetId="1" r:id="rId1"/>
    <sheet name="Office use" sheetId="3" r:id="rId2"/>
    <sheet name="Menus" sheetId="2" state="hidden" r:id="rId3"/>
  </sheets>
  <definedNames>
    <definedName name="Desserts">Menus!$C$2:$C$7</definedName>
    <definedName name="Mains">Menus!$B$2:$B$8</definedName>
    <definedName name="_xlnm.Print_Titles" localSheetId="0">'CUSTOMER COPY'!$1:$7</definedName>
    <definedName name="Starters">Menus!$A$2:$A$7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I35" i="1" s="1"/>
  <c r="H35" i="1"/>
  <c r="G36" i="1"/>
  <c r="I36" i="1" s="1"/>
  <c r="H36" i="1"/>
  <c r="G37" i="1"/>
  <c r="H37" i="1"/>
  <c r="I37" i="1" s="1"/>
  <c r="G38" i="1"/>
  <c r="H38" i="1"/>
  <c r="I38" i="1"/>
  <c r="G39" i="1"/>
  <c r="I39" i="1" s="1"/>
  <c r="H39" i="1"/>
  <c r="G40" i="1"/>
  <c r="I40" i="1" s="1"/>
  <c r="H40" i="1"/>
  <c r="G41" i="1"/>
  <c r="H41" i="1"/>
  <c r="I41" i="1" s="1"/>
  <c r="G42" i="1"/>
  <c r="H42" i="1"/>
  <c r="I42" i="1"/>
  <c r="G43" i="1"/>
  <c r="I43" i="1" s="1"/>
  <c r="H43" i="1"/>
  <c r="G44" i="1"/>
  <c r="I44" i="1" s="1"/>
  <c r="H44" i="1"/>
  <c r="G45" i="1"/>
  <c r="H45" i="1"/>
  <c r="I45" i="1" s="1"/>
  <c r="G46" i="1"/>
  <c r="H46" i="1"/>
  <c r="I46" i="1"/>
  <c r="G47" i="1"/>
  <c r="I47" i="1" s="1"/>
  <c r="H47" i="1"/>
  <c r="G48" i="1"/>
  <c r="I48" i="1" s="1"/>
  <c r="H48" i="1"/>
  <c r="G49" i="1"/>
  <c r="I49" i="1" s="1"/>
  <c r="H49" i="1"/>
  <c r="G50" i="1"/>
  <c r="H50" i="1"/>
  <c r="I50" i="1"/>
  <c r="G51" i="1"/>
  <c r="I51" i="1" s="1"/>
  <c r="H51" i="1"/>
  <c r="G52" i="1"/>
  <c r="I52" i="1" s="1"/>
  <c r="H52" i="1"/>
  <c r="G53" i="1"/>
  <c r="I53" i="1" s="1"/>
  <c r="H53" i="1"/>
  <c r="H34" i="1"/>
  <c r="G34" i="1"/>
  <c r="I34" i="1" s="1"/>
  <c r="G12" i="1"/>
  <c r="H12" i="1"/>
  <c r="I12" i="1"/>
  <c r="G13" i="1"/>
  <c r="I13" i="1" s="1"/>
  <c r="H13" i="1"/>
  <c r="G14" i="1"/>
  <c r="I14" i="1" s="1"/>
  <c r="H14" i="1"/>
  <c r="G15" i="1"/>
  <c r="H15" i="1"/>
  <c r="I15" i="1"/>
  <c r="G16" i="1"/>
  <c r="H16" i="1"/>
  <c r="I16" i="1"/>
  <c r="G17" i="1"/>
  <c r="I17" i="1" s="1"/>
  <c r="H17" i="1"/>
  <c r="G18" i="1"/>
  <c r="I18" i="1" s="1"/>
  <c r="H18" i="1"/>
  <c r="G19" i="1"/>
  <c r="H19" i="1"/>
  <c r="I19" i="1"/>
  <c r="G20" i="1"/>
  <c r="H20" i="1"/>
  <c r="I20" i="1"/>
  <c r="G21" i="1"/>
  <c r="I21" i="1" s="1"/>
  <c r="H21" i="1"/>
  <c r="G22" i="1"/>
  <c r="I22" i="1" s="1"/>
  <c r="H22" i="1"/>
  <c r="G23" i="1"/>
  <c r="H23" i="1"/>
  <c r="I23" i="1"/>
  <c r="G24" i="1"/>
  <c r="H24" i="1"/>
  <c r="I24" i="1"/>
  <c r="G25" i="1"/>
  <c r="I25" i="1" s="1"/>
  <c r="H25" i="1"/>
  <c r="G26" i="1"/>
  <c r="I26" i="1" s="1"/>
  <c r="H26" i="1"/>
  <c r="G27" i="1"/>
  <c r="H27" i="1"/>
  <c r="I27" i="1"/>
  <c r="G28" i="1"/>
  <c r="H28" i="1"/>
  <c r="I28" i="1"/>
  <c r="G29" i="1"/>
  <c r="I29" i="1" s="1"/>
  <c r="H29" i="1"/>
  <c r="G30" i="1"/>
  <c r="I30" i="1" s="1"/>
  <c r="H30" i="1"/>
  <c r="G11" i="1"/>
  <c r="F3" i="3"/>
  <c r="F2" i="3"/>
  <c r="F1" i="3"/>
  <c r="B4" i="3"/>
  <c r="B3" i="3"/>
  <c r="B2" i="3"/>
  <c r="B1" i="3"/>
  <c r="B21" i="3"/>
  <c r="B22" i="3"/>
  <c r="B23" i="3"/>
  <c r="B24" i="3"/>
  <c r="B20" i="3"/>
  <c r="B14" i="3"/>
  <c r="B15" i="3"/>
  <c r="B16" i="3"/>
  <c r="B17" i="3"/>
  <c r="B18" i="3"/>
  <c r="B13" i="3"/>
  <c r="B7" i="3"/>
  <c r="B31" i="1"/>
  <c r="H11" i="1"/>
  <c r="B8" i="3"/>
  <c r="B11" i="3" l="1"/>
  <c r="B10" i="3"/>
  <c r="B9" i="3"/>
  <c r="G9" i="1" l="1"/>
  <c r="I11" i="1"/>
  <c r="I9" i="1" l="1"/>
  <c r="H9" i="1"/>
</calcChain>
</file>

<file path=xl/sharedStrings.xml><?xml version="1.0" encoding="utf-8"?>
<sst xmlns="http://schemas.openxmlformats.org/spreadsheetml/2006/main" count="72" uniqueCount="40">
  <si>
    <t>The Heathcote Inn</t>
  </si>
  <si>
    <t>Festive Fayre order form</t>
  </si>
  <si>
    <t>Name</t>
  </si>
  <si>
    <t>Organisation</t>
  </si>
  <si>
    <t>Tel</t>
  </si>
  <si>
    <t>Email</t>
  </si>
  <si>
    <t>Date</t>
  </si>
  <si>
    <t>Arrival time</t>
  </si>
  <si>
    <t>Food to be served at</t>
  </si>
  <si>
    <t>Starter</t>
  </si>
  <si>
    <t>Main</t>
  </si>
  <si>
    <t>Dessert</t>
  </si>
  <si>
    <t>Notes</t>
  </si>
  <si>
    <t>Deposit</t>
  </si>
  <si>
    <t>Balance</t>
  </si>
  <si>
    <t>Soup</t>
  </si>
  <si>
    <t>Prawn cocktail</t>
  </si>
  <si>
    <t>Brie</t>
  </si>
  <si>
    <t>Mushroom pate</t>
  </si>
  <si>
    <t>Brussels pate</t>
  </si>
  <si>
    <t>Turkey</t>
  </si>
  <si>
    <t>Pork belly</t>
  </si>
  <si>
    <t>Seabass</t>
  </si>
  <si>
    <t>Veggie tart</t>
  </si>
  <si>
    <t>Cauli roulade</t>
  </si>
  <si>
    <t>Chicken supreme</t>
  </si>
  <si>
    <t>Xmas pudding</t>
  </si>
  <si>
    <t>Cheesecake</t>
  </si>
  <si>
    <t>Panna cotta</t>
  </si>
  <si>
    <t>Frangipan tart</t>
  </si>
  <si>
    <t>Ice-cream/Sorbet</t>
  </si>
  <si>
    <t>-</t>
  </si>
  <si>
    <t>TOTAL</t>
  </si>
  <si>
    <t>Price</t>
  </si>
  <si>
    <t>NOTES</t>
  </si>
  <si>
    <t>Booked in diary</t>
  </si>
  <si>
    <t>Order given to kitchen</t>
  </si>
  <si>
    <t>CHECKLIST</t>
  </si>
  <si>
    <t>ADDITIONAL NOTES</t>
  </si>
  <si>
    <t>Please return with deposit at least 5 days in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</si>
</sst>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33333"/>
      <name val="Consolas"/>
      <family val="3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2" fontId="0" fillId="0" borderId="0" xfId="0" applyNumberFormat="1" applyAlignment="1">
      <alignment horizontal="left" vertical="center"/>
    </xf>
    <xf numFmtId="0" fontId="2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horizontal="right"/>
    </xf>
    <xf numFmtId="2" fontId="3" fillId="0" borderId="2" xfId="0" applyNumberFormat="1" applyFont="1" applyBorder="1" applyAlignment="1">
      <alignment horizontal="left" vertical="center"/>
    </xf>
    <xf numFmtId="0" fontId="1" fillId="0" borderId="0" xfId="0" applyFont="1" applyFill="1" applyBorder="1"/>
    <xf numFmtId="0" fontId="0" fillId="2" borderId="0" xfId="0" applyFill="1"/>
    <xf numFmtId="0" fontId="0" fillId="0" borderId="3" xfId="0" applyBorder="1" applyAlignment="1">
      <alignment vertical="center"/>
    </xf>
    <xf numFmtId="2" fontId="0" fillId="0" borderId="3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/>
    <xf numFmtId="0" fontId="0" fillId="3" borderId="4" xfId="0" applyFill="1" applyBorder="1"/>
    <xf numFmtId="0" fontId="0" fillId="4" borderId="0" xfId="0" applyFill="1"/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vertical="center"/>
      <protection locked="0"/>
    </xf>
    <xf numFmtId="0" fontId="7" fillId="0" borderId="0" xfId="0" applyFont="1"/>
    <xf numFmtId="49" fontId="0" fillId="0" borderId="1" xfId="0" applyNumberFormat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9DEC-E729-4FA8-89A5-6188F8F5DF9F}">
  <dimension ref="A1:L63"/>
  <sheetViews>
    <sheetView tabSelected="1" zoomScaleNormal="100" workbookViewId="0">
      <selection activeCell="B12" sqref="B12"/>
    </sheetView>
  </sheetViews>
  <sheetFormatPr defaultRowHeight="15" x14ac:dyDescent="0.25"/>
  <cols>
    <col min="1" max="1" width="3.140625" customWidth="1"/>
    <col min="2" max="2" width="24.140625" bestFit="1" customWidth="1"/>
    <col min="3" max="3" width="15.140625" bestFit="1" customWidth="1"/>
    <col min="4" max="5" width="16.85546875" customWidth="1"/>
    <col min="6" max="6" width="24.5703125" customWidth="1"/>
    <col min="7" max="9" width="10" customWidth="1"/>
  </cols>
  <sheetData>
    <row r="1" spans="1:12" ht="23.25" x14ac:dyDescent="0.35">
      <c r="B1" s="25" t="s">
        <v>0</v>
      </c>
      <c r="C1" s="25"/>
      <c r="D1" s="25"/>
      <c r="E1" s="25"/>
      <c r="F1" s="25"/>
      <c r="G1" s="25"/>
      <c r="H1" s="25"/>
      <c r="I1" s="25"/>
      <c r="J1" s="4"/>
      <c r="K1" s="4"/>
    </row>
    <row r="2" spans="1:12" ht="18.75" x14ac:dyDescent="0.3">
      <c r="B2" s="26" t="s">
        <v>1</v>
      </c>
      <c r="C2" s="26"/>
      <c r="D2" s="26"/>
      <c r="E2" s="26"/>
      <c r="F2" s="26"/>
      <c r="G2" s="26"/>
      <c r="H2" s="26"/>
      <c r="I2" s="26"/>
      <c r="J2" s="5"/>
      <c r="K2" s="5"/>
    </row>
    <row r="4" spans="1:12" ht="18.75" x14ac:dyDescent="0.3">
      <c r="B4" s="2" t="s">
        <v>2</v>
      </c>
      <c r="C4" s="23"/>
      <c r="D4" s="23"/>
      <c r="E4" s="23"/>
      <c r="F4" s="2" t="s">
        <v>6</v>
      </c>
      <c r="G4" s="23"/>
      <c r="H4" s="23"/>
      <c r="I4" s="23"/>
    </row>
    <row r="5" spans="1:12" ht="18.75" x14ac:dyDescent="0.3">
      <c r="B5" s="2" t="s">
        <v>3</v>
      </c>
      <c r="C5" s="23"/>
      <c r="D5" s="23"/>
      <c r="E5" s="23"/>
      <c r="F5" s="2" t="s">
        <v>7</v>
      </c>
      <c r="G5" s="23"/>
      <c r="H5" s="23"/>
      <c r="I5" s="23"/>
    </row>
    <row r="6" spans="1:12" ht="18.75" x14ac:dyDescent="0.3">
      <c r="B6" s="2" t="s">
        <v>4</v>
      </c>
      <c r="C6" s="23"/>
      <c r="D6" s="23"/>
      <c r="E6" s="23"/>
      <c r="F6" s="2" t="s">
        <v>8</v>
      </c>
      <c r="G6" s="23"/>
      <c r="H6" s="23"/>
      <c r="I6" s="23"/>
    </row>
    <row r="7" spans="1:12" ht="18.75" x14ac:dyDescent="0.3">
      <c r="B7" s="2" t="s">
        <v>5</v>
      </c>
      <c r="C7" s="23"/>
      <c r="D7" s="23"/>
      <c r="E7" s="23"/>
    </row>
    <row r="8" spans="1:12" ht="18.75" x14ac:dyDescent="0.3">
      <c r="B8" s="24" t="s">
        <v>39</v>
      </c>
      <c r="C8" s="24"/>
      <c r="D8" s="24"/>
      <c r="E8" s="24"/>
      <c r="G8" s="1" t="s">
        <v>33</v>
      </c>
      <c r="H8" s="1" t="s">
        <v>13</v>
      </c>
      <c r="I8" s="1" t="s">
        <v>14</v>
      </c>
    </row>
    <row r="9" spans="1:12" s="1" customFormat="1" ht="19.5" thickBot="1" x14ac:dyDescent="0.35">
      <c r="F9" s="7" t="s">
        <v>32</v>
      </c>
      <c r="G9" s="8">
        <f>SUM(G10:G63)</f>
        <v>0</v>
      </c>
      <c r="H9" s="8">
        <f t="shared" ref="H9:I9" si="0">SUM(H10:H63)</f>
        <v>0</v>
      </c>
      <c r="I9" s="8">
        <f t="shared" si="0"/>
        <v>0</v>
      </c>
    </row>
    <row r="10" spans="1:12" ht="19.5" thickTop="1" x14ac:dyDescent="0.3">
      <c r="B10" s="1" t="s">
        <v>2</v>
      </c>
      <c r="C10" s="1" t="s">
        <v>9</v>
      </c>
      <c r="D10" s="1" t="s">
        <v>10</v>
      </c>
      <c r="E10" s="1" t="s">
        <v>11</v>
      </c>
      <c r="F10" s="1" t="s">
        <v>12</v>
      </c>
      <c r="G10" s="3"/>
      <c r="H10" s="3"/>
      <c r="I10" s="3"/>
    </row>
    <row r="11" spans="1:12" ht="18" customHeight="1" x14ac:dyDescent="0.25">
      <c r="A11" s="11">
        <v>1</v>
      </c>
      <c r="B11" s="19"/>
      <c r="C11" s="19"/>
      <c r="D11" s="19"/>
      <c r="E11" s="19"/>
      <c r="F11" s="20"/>
      <c r="G11" s="12">
        <f>IF(COUNTBLANK(C11:E11)=0,21.9,IF(COUNTBLANK(C11:E11)=3,0,16.95))</f>
        <v>0</v>
      </c>
      <c r="H11" s="12">
        <f>IF(ISBLANK(D11),0,5)</f>
        <v>0</v>
      </c>
      <c r="I11" s="12">
        <f t="shared" ref="I11" si="1">G11-H11</f>
        <v>0</v>
      </c>
      <c r="L11" s="22"/>
    </row>
    <row r="12" spans="1:12" ht="17.25" customHeight="1" x14ac:dyDescent="0.25">
      <c r="A12" s="11">
        <v>2</v>
      </c>
      <c r="B12" s="19"/>
      <c r="C12" s="19"/>
      <c r="D12" s="19"/>
      <c r="E12" s="19"/>
      <c r="F12" s="20"/>
      <c r="G12" s="12">
        <f t="shared" ref="G12:G30" si="2">IF(COUNTBLANK(C12:E12)=0,21.9,IF(COUNTBLANK(C12:E12)=3,0,16.95))</f>
        <v>0</v>
      </c>
      <c r="H12" s="12">
        <f t="shared" ref="H12:H30" si="3">IF(ISBLANK(D12),0,5)</f>
        <v>0</v>
      </c>
      <c r="I12" s="12">
        <f t="shared" ref="I12:I30" si="4">G12-H12</f>
        <v>0</v>
      </c>
    </row>
    <row r="13" spans="1:12" ht="17.25" customHeight="1" x14ac:dyDescent="0.25">
      <c r="A13" s="11">
        <v>3</v>
      </c>
      <c r="B13" s="19"/>
      <c r="C13" s="19"/>
      <c r="D13" s="19"/>
      <c r="E13" s="19"/>
      <c r="F13" s="20"/>
      <c r="G13" s="12">
        <f t="shared" si="2"/>
        <v>0</v>
      </c>
      <c r="H13" s="12">
        <f t="shared" si="3"/>
        <v>0</v>
      </c>
      <c r="I13" s="12">
        <f t="shared" si="4"/>
        <v>0</v>
      </c>
    </row>
    <row r="14" spans="1:12" ht="17.25" customHeight="1" x14ac:dyDescent="0.25">
      <c r="A14" s="11">
        <v>4</v>
      </c>
      <c r="B14" s="19"/>
      <c r="C14" s="19"/>
      <c r="D14" s="19"/>
      <c r="E14" s="19"/>
      <c r="F14" s="20"/>
      <c r="G14" s="12">
        <f t="shared" si="2"/>
        <v>0</v>
      </c>
      <c r="H14" s="12">
        <f t="shared" si="3"/>
        <v>0</v>
      </c>
      <c r="I14" s="12">
        <f t="shared" si="4"/>
        <v>0</v>
      </c>
    </row>
    <row r="15" spans="1:12" ht="17.25" customHeight="1" x14ac:dyDescent="0.25">
      <c r="A15" s="11">
        <v>5</v>
      </c>
      <c r="B15" s="19"/>
      <c r="C15" s="19"/>
      <c r="D15" s="19"/>
      <c r="E15" s="19"/>
      <c r="F15" s="20"/>
      <c r="G15" s="12">
        <f t="shared" si="2"/>
        <v>0</v>
      </c>
      <c r="H15" s="12">
        <f t="shared" si="3"/>
        <v>0</v>
      </c>
      <c r="I15" s="12">
        <f t="shared" si="4"/>
        <v>0</v>
      </c>
    </row>
    <row r="16" spans="1:12" ht="17.25" customHeight="1" x14ac:dyDescent="0.25">
      <c r="A16" s="11">
        <v>6</v>
      </c>
      <c r="B16" s="19"/>
      <c r="C16" s="19"/>
      <c r="D16" s="19"/>
      <c r="E16" s="19"/>
      <c r="F16" s="20"/>
      <c r="G16" s="12">
        <f t="shared" si="2"/>
        <v>0</v>
      </c>
      <c r="H16" s="12">
        <f t="shared" si="3"/>
        <v>0</v>
      </c>
      <c r="I16" s="12">
        <f t="shared" si="4"/>
        <v>0</v>
      </c>
    </row>
    <row r="17" spans="1:9" ht="17.25" customHeight="1" x14ac:dyDescent="0.25">
      <c r="A17" s="11">
        <v>7</v>
      </c>
      <c r="B17" s="19"/>
      <c r="C17" s="19"/>
      <c r="D17" s="19"/>
      <c r="E17" s="19"/>
      <c r="F17" s="20"/>
      <c r="G17" s="12">
        <f t="shared" si="2"/>
        <v>0</v>
      </c>
      <c r="H17" s="12">
        <f t="shared" si="3"/>
        <v>0</v>
      </c>
      <c r="I17" s="12">
        <f t="shared" si="4"/>
        <v>0</v>
      </c>
    </row>
    <row r="18" spans="1:9" ht="17.25" customHeight="1" x14ac:dyDescent="0.25">
      <c r="A18" s="11">
        <v>8</v>
      </c>
      <c r="B18" s="19"/>
      <c r="C18" s="19"/>
      <c r="D18" s="19"/>
      <c r="E18" s="19"/>
      <c r="F18" s="20"/>
      <c r="G18" s="12">
        <f t="shared" si="2"/>
        <v>0</v>
      </c>
      <c r="H18" s="12">
        <f t="shared" si="3"/>
        <v>0</v>
      </c>
      <c r="I18" s="12">
        <f t="shared" si="4"/>
        <v>0</v>
      </c>
    </row>
    <row r="19" spans="1:9" ht="17.25" customHeight="1" x14ac:dyDescent="0.25">
      <c r="A19" s="11">
        <v>9</v>
      </c>
      <c r="B19" s="19"/>
      <c r="C19" s="19"/>
      <c r="D19" s="19"/>
      <c r="E19" s="19"/>
      <c r="F19" s="20"/>
      <c r="G19" s="12">
        <f t="shared" si="2"/>
        <v>0</v>
      </c>
      <c r="H19" s="12">
        <f t="shared" si="3"/>
        <v>0</v>
      </c>
      <c r="I19" s="12">
        <f t="shared" si="4"/>
        <v>0</v>
      </c>
    </row>
    <row r="20" spans="1:9" ht="17.25" customHeight="1" x14ac:dyDescent="0.25">
      <c r="A20" s="11">
        <v>10</v>
      </c>
      <c r="B20" s="19"/>
      <c r="C20" s="19"/>
      <c r="D20" s="19"/>
      <c r="E20" s="19"/>
      <c r="F20" s="20"/>
      <c r="G20" s="12">
        <f t="shared" si="2"/>
        <v>0</v>
      </c>
      <c r="H20" s="12">
        <f t="shared" si="3"/>
        <v>0</v>
      </c>
      <c r="I20" s="12">
        <f t="shared" si="4"/>
        <v>0</v>
      </c>
    </row>
    <row r="21" spans="1:9" ht="17.25" customHeight="1" x14ac:dyDescent="0.25">
      <c r="A21" s="11">
        <v>11</v>
      </c>
      <c r="B21" s="19"/>
      <c r="C21" s="19"/>
      <c r="D21" s="19"/>
      <c r="E21" s="19"/>
      <c r="F21" s="20"/>
      <c r="G21" s="12">
        <f t="shared" si="2"/>
        <v>0</v>
      </c>
      <c r="H21" s="12">
        <f t="shared" si="3"/>
        <v>0</v>
      </c>
      <c r="I21" s="12">
        <f t="shared" si="4"/>
        <v>0</v>
      </c>
    </row>
    <row r="22" spans="1:9" ht="17.25" customHeight="1" x14ac:dyDescent="0.25">
      <c r="A22" s="11">
        <v>12</v>
      </c>
      <c r="B22" s="19"/>
      <c r="C22" s="19"/>
      <c r="D22" s="19"/>
      <c r="E22" s="19"/>
      <c r="F22" s="20"/>
      <c r="G22" s="12">
        <f t="shared" si="2"/>
        <v>0</v>
      </c>
      <c r="H22" s="12">
        <f t="shared" si="3"/>
        <v>0</v>
      </c>
      <c r="I22" s="12">
        <f t="shared" si="4"/>
        <v>0</v>
      </c>
    </row>
    <row r="23" spans="1:9" ht="17.25" customHeight="1" x14ac:dyDescent="0.25">
      <c r="A23" s="11">
        <v>13</v>
      </c>
      <c r="B23" s="19"/>
      <c r="C23" s="19"/>
      <c r="D23" s="19"/>
      <c r="E23" s="19"/>
      <c r="F23" s="20"/>
      <c r="G23" s="12">
        <f t="shared" si="2"/>
        <v>0</v>
      </c>
      <c r="H23" s="12">
        <f t="shared" si="3"/>
        <v>0</v>
      </c>
      <c r="I23" s="12">
        <f t="shared" si="4"/>
        <v>0</v>
      </c>
    </row>
    <row r="24" spans="1:9" ht="17.25" customHeight="1" x14ac:dyDescent="0.25">
      <c r="A24" s="11">
        <v>14</v>
      </c>
      <c r="B24" s="19"/>
      <c r="C24" s="19"/>
      <c r="D24" s="19"/>
      <c r="E24" s="19"/>
      <c r="F24" s="20"/>
      <c r="G24" s="12">
        <f t="shared" si="2"/>
        <v>0</v>
      </c>
      <c r="H24" s="12">
        <f t="shared" si="3"/>
        <v>0</v>
      </c>
      <c r="I24" s="12">
        <f t="shared" si="4"/>
        <v>0</v>
      </c>
    </row>
    <row r="25" spans="1:9" ht="17.25" customHeight="1" x14ac:dyDescent="0.25">
      <c r="A25" s="11">
        <v>15</v>
      </c>
      <c r="B25" s="19"/>
      <c r="C25" s="19"/>
      <c r="D25" s="19"/>
      <c r="E25" s="19"/>
      <c r="F25" s="20"/>
      <c r="G25" s="12">
        <f t="shared" si="2"/>
        <v>0</v>
      </c>
      <c r="H25" s="12">
        <f t="shared" si="3"/>
        <v>0</v>
      </c>
      <c r="I25" s="12">
        <f t="shared" si="4"/>
        <v>0</v>
      </c>
    </row>
    <row r="26" spans="1:9" ht="17.25" customHeight="1" x14ac:dyDescent="0.25">
      <c r="A26" s="11">
        <v>16</v>
      </c>
      <c r="B26" s="19"/>
      <c r="C26" s="19"/>
      <c r="D26" s="19"/>
      <c r="E26" s="19"/>
      <c r="F26" s="20"/>
      <c r="G26" s="12">
        <f t="shared" si="2"/>
        <v>0</v>
      </c>
      <c r="H26" s="12">
        <f t="shared" si="3"/>
        <v>0</v>
      </c>
      <c r="I26" s="12">
        <f t="shared" si="4"/>
        <v>0</v>
      </c>
    </row>
    <row r="27" spans="1:9" ht="17.25" customHeight="1" x14ac:dyDescent="0.25">
      <c r="A27" s="11">
        <v>17</v>
      </c>
      <c r="B27" s="19"/>
      <c r="C27" s="19"/>
      <c r="D27" s="19"/>
      <c r="E27" s="19"/>
      <c r="F27" s="20"/>
      <c r="G27" s="12">
        <f t="shared" si="2"/>
        <v>0</v>
      </c>
      <c r="H27" s="12">
        <f t="shared" si="3"/>
        <v>0</v>
      </c>
      <c r="I27" s="12">
        <f t="shared" si="4"/>
        <v>0</v>
      </c>
    </row>
    <row r="28" spans="1:9" ht="17.25" customHeight="1" x14ac:dyDescent="0.25">
      <c r="A28" s="11">
        <v>18</v>
      </c>
      <c r="B28" s="19"/>
      <c r="C28" s="19"/>
      <c r="D28" s="19"/>
      <c r="E28" s="19"/>
      <c r="F28" s="20"/>
      <c r="G28" s="12">
        <f t="shared" si="2"/>
        <v>0</v>
      </c>
      <c r="H28" s="12">
        <f t="shared" si="3"/>
        <v>0</v>
      </c>
      <c r="I28" s="12">
        <f t="shared" si="4"/>
        <v>0</v>
      </c>
    </row>
    <row r="29" spans="1:9" ht="17.25" customHeight="1" x14ac:dyDescent="0.25">
      <c r="A29" s="11">
        <v>19</v>
      </c>
      <c r="B29" s="21"/>
      <c r="C29" s="19"/>
      <c r="D29" s="19"/>
      <c r="E29" s="19"/>
      <c r="F29" s="20"/>
      <c r="G29" s="12">
        <f t="shared" si="2"/>
        <v>0</v>
      </c>
      <c r="H29" s="12">
        <f t="shared" si="3"/>
        <v>0</v>
      </c>
      <c r="I29" s="12">
        <f t="shared" si="4"/>
        <v>0</v>
      </c>
    </row>
    <row r="30" spans="1:9" ht="17.25" customHeight="1" x14ac:dyDescent="0.25">
      <c r="A30" s="11">
        <v>20</v>
      </c>
      <c r="B30" s="21"/>
      <c r="C30" s="19"/>
      <c r="D30" s="19"/>
      <c r="E30" s="19"/>
      <c r="F30" s="20"/>
      <c r="G30" s="12">
        <f t="shared" si="2"/>
        <v>0</v>
      </c>
      <c r="H30" s="12">
        <f t="shared" si="3"/>
        <v>0</v>
      </c>
      <c r="I30" s="12">
        <f t="shared" si="4"/>
        <v>0</v>
      </c>
    </row>
    <row r="31" spans="1:9" x14ac:dyDescent="0.25">
      <c r="A31" s="13"/>
      <c r="B31" s="15" t="str">
        <f>IF(ISBLANK(D34),"","Continued")</f>
        <v/>
      </c>
      <c r="C31" s="13"/>
      <c r="D31" s="13"/>
      <c r="E31" s="13"/>
      <c r="F31" s="13"/>
      <c r="G31" s="14"/>
      <c r="H31" s="14"/>
      <c r="I31" s="14"/>
    </row>
    <row r="32" spans="1:9" x14ac:dyDescent="0.25">
      <c r="A32" s="13"/>
      <c r="B32" s="13"/>
      <c r="C32" s="13"/>
      <c r="D32" s="13"/>
      <c r="E32" s="13"/>
      <c r="F32" s="13"/>
      <c r="G32" s="14"/>
      <c r="H32" s="14"/>
      <c r="I32" s="14"/>
    </row>
    <row r="33" spans="1:9" ht="18.75" x14ac:dyDescent="0.3">
      <c r="B33" s="1" t="s">
        <v>2</v>
      </c>
      <c r="C33" s="1" t="s">
        <v>9</v>
      </c>
      <c r="D33" s="1" t="s">
        <v>10</v>
      </c>
      <c r="E33" s="1" t="s">
        <v>11</v>
      </c>
      <c r="F33" s="1" t="s">
        <v>12</v>
      </c>
      <c r="G33" s="3"/>
      <c r="H33" s="3"/>
      <c r="I33" s="3"/>
    </row>
    <row r="34" spans="1:9" ht="17.25" customHeight="1" x14ac:dyDescent="0.25">
      <c r="A34" s="11">
        <v>21</v>
      </c>
      <c r="B34" s="21"/>
      <c r="C34" s="19"/>
      <c r="D34" s="19"/>
      <c r="E34" s="19"/>
      <c r="F34" s="20"/>
      <c r="G34" s="12">
        <f>IF(COUNTBLANK(C34:E34)=0,21.9,IF(COUNTBLANK(C34:E34)=3,0,16.95))</f>
        <v>0</v>
      </c>
      <c r="H34" s="12">
        <f>IF(ISBLANK(D34),0,5)</f>
        <v>0</v>
      </c>
      <c r="I34" s="12">
        <f t="shared" ref="I34" si="5">G34-H34</f>
        <v>0</v>
      </c>
    </row>
    <row r="35" spans="1:9" ht="17.25" customHeight="1" x14ac:dyDescent="0.25">
      <c r="A35" s="11">
        <v>22</v>
      </c>
      <c r="B35" s="21"/>
      <c r="C35" s="19"/>
      <c r="D35" s="19"/>
      <c r="E35" s="19"/>
      <c r="F35" s="20"/>
      <c r="G35" s="12">
        <f t="shared" ref="G35:G53" si="6">IF(COUNTBLANK(C35:E35)=0,21.9,IF(COUNTBLANK(C35:E35)=3,0,16.95))</f>
        <v>0</v>
      </c>
      <c r="H35" s="12">
        <f t="shared" ref="H35:H53" si="7">IF(ISBLANK(D35),0,5)</f>
        <v>0</v>
      </c>
      <c r="I35" s="12">
        <f t="shared" ref="I35:I53" si="8">G35-H35</f>
        <v>0</v>
      </c>
    </row>
    <row r="36" spans="1:9" ht="17.25" customHeight="1" x14ac:dyDescent="0.25">
      <c r="A36" s="11">
        <v>23</v>
      </c>
      <c r="B36" s="21"/>
      <c r="C36" s="19"/>
      <c r="D36" s="19"/>
      <c r="E36" s="19"/>
      <c r="F36" s="20"/>
      <c r="G36" s="12">
        <f t="shared" si="6"/>
        <v>0</v>
      </c>
      <c r="H36" s="12">
        <f t="shared" si="7"/>
        <v>0</v>
      </c>
      <c r="I36" s="12">
        <f t="shared" si="8"/>
        <v>0</v>
      </c>
    </row>
    <row r="37" spans="1:9" ht="17.25" customHeight="1" x14ac:dyDescent="0.25">
      <c r="A37" s="11">
        <v>24</v>
      </c>
      <c r="B37" s="21"/>
      <c r="C37" s="19"/>
      <c r="D37" s="19"/>
      <c r="E37" s="19"/>
      <c r="F37" s="20"/>
      <c r="G37" s="12">
        <f t="shared" si="6"/>
        <v>0</v>
      </c>
      <c r="H37" s="12">
        <f t="shared" si="7"/>
        <v>0</v>
      </c>
      <c r="I37" s="12">
        <f t="shared" si="8"/>
        <v>0</v>
      </c>
    </row>
    <row r="38" spans="1:9" ht="17.25" customHeight="1" x14ac:dyDescent="0.25">
      <c r="A38" s="11">
        <v>25</v>
      </c>
      <c r="B38" s="21"/>
      <c r="C38" s="19"/>
      <c r="D38" s="19"/>
      <c r="E38" s="19"/>
      <c r="F38" s="20"/>
      <c r="G38" s="12">
        <f t="shared" si="6"/>
        <v>0</v>
      </c>
      <c r="H38" s="12">
        <f t="shared" si="7"/>
        <v>0</v>
      </c>
      <c r="I38" s="12">
        <f t="shared" si="8"/>
        <v>0</v>
      </c>
    </row>
    <row r="39" spans="1:9" ht="17.25" customHeight="1" x14ac:dyDescent="0.25">
      <c r="A39" s="11">
        <v>26</v>
      </c>
      <c r="B39" s="21"/>
      <c r="C39" s="19"/>
      <c r="D39" s="19"/>
      <c r="E39" s="19"/>
      <c r="F39" s="20"/>
      <c r="G39" s="12">
        <f t="shared" si="6"/>
        <v>0</v>
      </c>
      <c r="H39" s="12">
        <f t="shared" si="7"/>
        <v>0</v>
      </c>
      <c r="I39" s="12">
        <f t="shared" si="8"/>
        <v>0</v>
      </c>
    </row>
    <row r="40" spans="1:9" ht="17.25" customHeight="1" x14ac:dyDescent="0.25">
      <c r="A40" s="11">
        <v>27</v>
      </c>
      <c r="B40" s="21"/>
      <c r="C40" s="19"/>
      <c r="D40" s="19"/>
      <c r="E40" s="19"/>
      <c r="F40" s="20"/>
      <c r="G40" s="12">
        <f t="shared" si="6"/>
        <v>0</v>
      </c>
      <c r="H40" s="12">
        <f t="shared" si="7"/>
        <v>0</v>
      </c>
      <c r="I40" s="12">
        <f t="shared" si="8"/>
        <v>0</v>
      </c>
    </row>
    <row r="41" spans="1:9" ht="17.25" customHeight="1" x14ac:dyDescent="0.25">
      <c r="A41" s="11">
        <v>28</v>
      </c>
      <c r="B41" s="21"/>
      <c r="C41" s="19"/>
      <c r="D41" s="19"/>
      <c r="E41" s="19"/>
      <c r="F41" s="20"/>
      <c r="G41" s="12">
        <f t="shared" si="6"/>
        <v>0</v>
      </c>
      <c r="H41" s="12">
        <f t="shared" si="7"/>
        <v>0</v>
      </c>
      <c r="I41" s="12">
        <f t="shared" si="8"/>
        <v>0</v>
      </c>
    </row>
    <row r="42" spans="1:9" ht="17.25" customHeight="1" x14ac:dyDescent="0.25">
      <c r="A42" s="11">
        <v>29</v>
      </c>
      <c r="B42" s="21"/>
      <c r="C42" s="19"/>
      <c r="D42" s="19"/>
      <c r="E42" s="19"/>
      <c r="F42" s="20"/>
      <c r="G42" s="12">
        <f t="shared" si="6"/>
        <v>0</v>
      </c>
      <c r="H42" s="12">
        <f t="shared" si="7"/>
        <v>0</v>
      </c>
      <c r="I42" s="12">
        <f t="shared" si="8"/>
        <v>0</v>
      </c>
    </row>
    <row r="43" spans="1:9" ht="17.25" customHeight="1" x14ac:dyDescent="0.25">
      <c r="A43" s="11">
        <v>30</v>
      </c>
      <c r="B43" s="21"/>
      <c r="C43" s="19"/>
      <c r="D43" s="19"/>
      <c r="E43" s="19"/>
      <c r="F43" s="20"/>
      <c r="G43" s="12">
        <f t="shared" si="6"/>
        <v>0</v>
      </c>
      <c r="H43" s="12">
        <f t="shared" si="7"/>
        <v>0</v>
      </c>
      <c r="I43" s="12">
        <f t="shared" si="8"/>
        <v>0</v>
      </c>
    </row>
    <row r="44" spans="1:9" ht="17.25" customHeight="1" x14ac:dyDescent="0.25">
      <c r="A44" s="11">
        <v>31</v>
      </c>
      <c r="B44" s="21"/>
      <c r="C44" s="19"/>
      <c r="D44" s="19"/>
      <c r="E44" s="19"/>
      <c r="F44" s="20"/>
      <c r="G44" s="12">
        <f t="shared" si="6"/>
        <v>0</v>
      </c>
      <c r="H44" s="12">
        <f t="shared" si="7"/>
        <v>0</v>
      </c>
      <c r="I44" s="12">
        <f t="shared" si="8"/>
        <v>0</v>
      </c>
    </row>
    <row r="45" spans="1:9" ht="17.25" customHeight="1" x14ac:dyDescent="0.25">
      <c r="A45" s="11">
        <v>32</v>
      </c>
      <c r="B45" s="21"/>
      <c r="C45" s="19"/>
      <c r="D45" s="19"/>
      <c r="E45" s="19"/>
      <c r="F45" s="20"/>
      <c r="G45" s="12">
        <f t="shared" si="6"/>
        <v>0</v>
      </c>
      <c r="H45" s="12">
        <f t="shared" si="7"/>
        <v>0</v>
      </c>
      <c r="I45" s="12">
        <f t="shared" si="8"/>
        <v>0</v>
      </c>
    </row>
    <row r="46" spans="1:9" ht="17.25" customHeight="1" x14ac:dyDescent="0.25">
      <c r="A46" s="11">
        <v>33</v>
      </c>
      <c r="B46" s="21"/>
      <c r="C46" s="19"/>
      <c r="D46" s="19"/>
      <c r="E46" s="19"/>
      <c r="F46" s="20"/>
      <c r="G46" s="12">
        <f t="shared" si="6"/>
        <v>0</v>
      </c>
      <c r="H46" s="12">
        <f t="shared" si="7"/>
        <v>0</v>
      </c>
      <c r="I46" s="12">
        <f t="shared" si="8"/>
        <v>0</v>
      </c>
    </row>
    <row r="47" spans="1:9" ht="17.25" customHeight="1" x14ac:dyDescent="0.25">
      <c r="A47" s="11">
        <v>34</v>
      </c>
      <c r="B47" s="21"/>
      <c r="C47" s="19"/>
      <c r="D47" s="19"/>
      <c r="E47" s="19"/>
      <c r="F47" s="20"/>
      <c r="G47" s="12">
        <f t="shared" si="6"/>
        <v>0</v>
      </c>
      <c r="H47" s="12">
        <f t="shared" si="7"/>
        <v>0</v>
      </c>
      <c r="I47" s="12">
        <f t="shared" si="8"/>
        <v>0</v>
      </c>
    </row>
    <row r="48" spans="1:9" ht="17.25" customHeight="1" x14ac:dyDescent="0.25">
      <c r="A48" s="11">
        <v>35</v>
      </c>
      <c r="B48" s="21"/>
      <c r="C48" s="19"/>
      <c r="D48" s="19"/>
      <c r="E48" s="19"/>
      <c r="F48" s="20"/>
      <c r="G48" s="12">
        <f t="shared" si="6"/>
        <v>0</v>
      </c>
      <c r="H48" s="12">
        <f t="shared" si="7"/>
        <v>0</v>
      </c>
      <c r="I48" s="12">
        <f t="shared" si="8"/>
        <v>0</v>
      </c>
    </row>
    <row r="49" spans="1:9" ht="17.25" customHeight="1" x14ac:dyDescent="0.25">
      <c r="A49" s="11">
        <v>36</v>
      </c>
      <c r="B49" s="21"/>
      <c r="C49" s="19"/>
      <c r="D49" s="19"/>
      <c r="E49" s="19"/>
      <c r="F49" s="20"/>
      <c r="G49" s="12">
        <f t="shared" si="6"/>
        <v>0</v>
      </c>
      <c r="H49" s="12">
        <f t="shared" si="7"/>
        <v>0</v>
      </c>
      <c r="I49" s="12">
        <f t="shared" si="8"/>
        <v>0</v>
      </c>
    </row>
    <row r="50" spans="1:9" ht="17.25" customHeight="1" x14ac:dyDescent="0.25">
      <c r="A50" s="11">
        <v>37</v>
      </c>
      <c r="B50" s="21"/>
      <c r="C50" s="19"/>
      <c r="D50" s="19"/>
      <c r="E50" s="19"/>
      <c r="F50" s="20"/>
      <c r="G50" s="12">
        <f t="shared" si="6"/>
        <v>0</v>
      </c>
      <c r="H50" s="12">
        <f t="shared" si="7"/>
        <v>0</v>
      </c>
      <c r="I50" s="12">
        <f t="shared" si="8"/>
        <v>0</v>
      </c>
    </row>
    <row r="51" spans="1:9" ht="17.25" customHeight="1" x14ac:dyDescent="0.25">
      <c r="A51" s="11">
        <v>38</v>
      </c>
      <c r="B51" s="21"/>
      <c r="C51" s="19"/>
      <c r="D51" s="19"/>
      <c r="E51" s="19"/>
      <c r="F51" s="20"/>
      <c r="G51" s="12">
        <f t="shared" si="6"/>
        <v>0</v>
      </c>
      <c r="H51" s="12">
        <f t="shared" si="7"/>
        <v>0</v>
      </c>
      <c r="I51" s="12">
        <f t="shared" si="8"/>
        <v>0</v>
      </c>
    </row>
    <row r="52" spans="1:9" ht="17.25" customHeight="1" x14ac:dyDescent="0.25">
      <c r="A52" s="11">
        <v>39</v>
      </c>
      <c r="B52" s="21"/>
      <c r="C52" s="19"/>
      <c r="D52" s="19"/>
      <c r="E52" s="19"/>
      <c r="F52" s="20"/>
      <c r="G52" s="12">
        <f t="shared" si="6"/>
        <v>0</v>
      </c>
      <c r="H52" s="12">
        <f t="shared" si="7"/>
        <v>0</v>
      </c>
      <c r="I52" s="12">
        <f t="shared" si="8"/>
        <v>0</v>
      </c>
    </row>
    <row r="53" spans="1:9" ht="17.25" customHeight="1" x14ac:dyDescent="0.25">
      <c r="A53" s="11">
        <v>40</v>
      </c>
      <c r="B53" s="21"/>
      <c r="C53" s="19"/>
      <c r="D53" s="19"/>
      <c r="E53" s="19"/>
      <c r="F53" s="20"/>
      <c r="G53" s="12">
        <f t="shared" si="6"/>
        <v>0</v>
      </c>
      <c r="H53" s="12">
        <f t="shared" si="7"/>
        <v>0</v>
      </c>
      <c r="I53" s="12">
        <f t="shared" si="8"/>
        <v>0</v>
      </c>
    </row>
    <row r="54" spans="1:9" x14ac:dyDescent="0.25">
      <c r="G54" s="3"/>
      <c r="H54" s="3"/>
      <c r="I54" s="3"/>
    </row>
    <row r="55" spans="1:9" x14ac:dyDescent="0.25">
      <c r="G55" s="3"/>
      <c r="H55" s="3"/>
      <c r="I55" s="3"/>
    </row>
    <row r="56" spans="1:9" x14ac:dyDescent="0.25">
      <c r="G56" s="3"/>
      <c r="H56" s="3"/>
      <c r="I56" s="3"/>
    </row>
    <row r="57" spans="1:9" x14ac:dyDescent="0.25">
      <c r="G57" s="3"/>
      <c r="H57" s="3"/>
      <c r="I57" s="3"/>
    </row>
    <row r="58" spans="1:9" x14ac:dyDescent="0.25">
      <c r="G58" s="3"/>
      <c r="H58" s="3"/>
      <c r="I58" s="3"/>
    </row>
    <row r="59" spans="1:9" x14ac:dyDescent="0.25">
      <c r="G59" s="3"/>
      <c r="H59" s="3"/>
      <c r="I59" s="3"/>
    </row>
    <row r="60" spans="1:9" x14ac:dyDescent="0.25">
      <c r="G60" s="3"/>
      <c r="H60" s="3"/>
      <c r="I60" s="3"/>
    </row>
    <row r="61" spans="1:9" x14ac:dyDescent="0.25">
      <c r="G61" s="3"/>
      <c r="H61" s="3"/>
      <c r="I61" s="3"/>
    </row>
    <row r="62" spans="1:9" x14ac:dyDescent="0.25">
      <c r="G62" s="3"/>
      <c r="H62" s="3"/>
      <c r="I62" s="3"/>
    </row>
    <row r="63" spans="1:9" x14ac:dyDescent="0.25">
      <c r="G63" s="3"/>
      <c r="H63" s="3"/>
      <c r="I63" s="3"/>
    </row>
  </sheetData>
  <sheetProtection sheet="1" objects="1" scenarios="1"/>
  <mergeCells count="10">
    <mergeCell ref="G4:I4"/>
    <mergeCell ref="G5:I5"/>
    <mergeCell ref="G6:I6"/>
    <mergeCell ref="B1:I1"/>
    <mergeCell ref="B2:I2"/>
    <mergeCell ref="C7:E7"/>
    <mergeCell ref="B8:E8"/>
    <mergeCell ref="C4:E4"/>
    <mergeCell ref="C5:E5"/>
    <mergeCell ref="C6:E6"/>
  </mergeCells>
  <conditionalFormatting sqref="G54:I63 G10:I32">
    <cfRule type="cellIs" dxfId="5" priority="5" operator="equal">
      <formula>0</formula>
    </cfRule>
  </conditionalFormatting>
  <conditionalFormatting sqref="G33:I33">
    <cfRule type="cellIs" dxfId="4" priority="4" operator="equal">
      <formula>0</formula>
    </cfRule>
  </conditionalFormatting>
  <conditionalFormatting sqref="G34:I53">
    <cfRule type="cellIs" dxfId="3" priority="1" operator="equal">
      <formula>0</formula>
    </cfRule>
  </conditionalFormatting>
  <dataValidations count="3">
    <dataValidation type="list" allowBlank="1" showInputMessage="1" showErrorMessage="1" sqref="C11:C30 C34:C53" xr:uid="{AADA80BE-3F17-406E-8281-55A4C5E00666}">
      <formula1>Starters</formula1>
    </dataValidation>
    <dataValidation type="list" allowBlank="1" showInputMessage="1" showErrorMessage="1" sqref="D11:D30 D34:D53" xr:uid="{BEE24030-BFBD-4A69-9965-507457D896EF}">
      <formula1>Mains</formula1>
    </dataValidation>
    <dataValidation type="list" allowBlank="1" showInputMessage="1" showErrorMessage="1" sqref="E11:E30 E34:E53" xr:uid="{8D1872FE-ABB6-44D3-B256-23DF7194291A}">
      <formula1>Desserts</formula1>
    </dataValidation>
  </dataValidations>
  <pageMargins left="0.47244094488188981" right="0.70866141732283472" top="0.42708333333333331" bottom="0.3541666666666666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B857-054A-406C-846D-9AA059DDE3BD}">
  <dimension ref="A1:H34"/>
  <sheetViews>
    <sheetView zoomScaleNormal="100" workbookViewId="0">
      <selection activeCell="C6" sqref="C6"/>
    </sheetView>
  </sheetViews>
  <sheetFormatPr defaultRowHeight="15" x14ac:dyDescent="0.25"/>
  <cols>
    <col min="1" max="1" width="20.85546875" bestFit="1" customWidth="1"/>
    <col min="5" max="5" width="20.140625" bestFit="1" customWidth="1"/>
    <col min="7" max="7" width="9" customWidth="1"/>
    <col min="8" max="8" width="9.140625" hidden="1" customWidth="1"/>
  </cols>
  <sheetData>
    <row r="1" spans="1:8" ht="18.75" x14ac:dyDescent="0.3">
      <c r="A1" s="2" t="s">
        <v>2</v>
      </c>
      <c r="B1" s="27">
        <f>IFERROR('CUSTOMER COPY'!C4,"")</f>
        <v>0</v>
      </c>
      <c r="C1" s="27"/>
      <c r="D1" s="27"/>
      <c r="E1" s="16" t="s">
        <v>6</v>
      </c>
      <c r="F1" s="27">
        <f>IFERROR('CUSTOMER COPY'!G4,"")</f>
        <v>0</v>
      </c>
      <c r="G1" s="27"/>
      <c r="H1" s="27"/>
    </row>
    <row r="2" spans="1:8" ht="18.75" x14ac:dyDescent="0.3">
      <c r="A2" s="2" t="s">
        <v>3</v>
      </c>
      <c r="B2" s="27">
        <f>IFERROR('CUSTOMER COPY'!C5,"")</f>
        <v>0</v>
      </c>
      <c r="C2" s="27"/>
      <c r="D2" s="27"/>
      <c r="E2" s="16" t="s">
        <v>7</v>
      </c>
      <c r="F2" s="27">
        <f>IFERROR('CUSTOMER COPY'!G5,"")</f>
        <v>0</v>
      </c>
      <c r="G2" s="27"/>
      <c r="H2" s="27"/>
    </row>
    <row r="3" spans="1:8" ht="18.75" x14ac:dyDescent="0.3">
      <c r="A3" s="2" t="s">
        <v>4</v>
      </c>
      <c r="B3" s="27">
        <f>IFERROR('CUSTOMER COPY'!C6,"")</f>
        <v>0</v>
      </c>
      <c r="C3" s="27"/>
      <c r="D3" s="27"/>
      <c r="E3" s="16" t="s">
        <v>8</v>
      </c>
      <c r="F3" s="27">
        <f>IFERROR('CUSTOMER COPY'!G6,"")</f>
        <v>0</v>
      </c>
      <c r="G3" s="27"/>
      <c r="H3" s="27"/>
    </row>
    <row r="4" spans="1:8" ht="18.75" x14ac:dyDescent="0.3">
      <c r="A4" s="2" t="s">
        <v>5</v>
      </c>
      <c r="B4" s="27">
        <f>IFERROR('CUSTOMER COPY'!C7,"")</f>
        <v>0</v>
      </c>
      <c r="C4" s="27"/>
      <c r="D4" s="27"/>
    </row>
    <row r="6" spans="1:8" ht="18.75" x14ac:dyDescent="0.3">
      <c r="E6" s="9" t="s">
        <v>34</v>
      </c>
    </row>
    <row r="7" spans="1:8" ht="18.75" x14ac:dyDescent="0.3">
      <c r="A7" s="1" t="s">
        <v>15</v>
      </c>
      <c r="B7" s="1">
        <f>COUNTIF('CUSTOMER COPY'!$C$11:$C$63,A7)</f>
        <v>0</v>
      </c>
      <c r="E7" s="18"/>
      <c r="F7" s="18"/>
      <c r="G7" s="18"/>
      <c r="H7" s="10"/>
    </row>
    <row r="8" spans="1:8" ht="18.75" x14ac:dyDescent="0.3">
      <c r="A8" s="1" t="s">
        <v>16</v>
      </c>
      <c r="B8" s="1">
        <f>COUNTIF('CUSTOMER COPY'!$C$11:$C$63,A8)</f>
        <v>0</v>
      </c>
      <c r="E8" s="18"/>
      <c r="F8" s="18"/>
      <c r="G8" s="18"/>
      <c r="H8" s="10"/>
    </row>
    <row r="9" spans="1:8" ht="18.75" x14ac:dyDescent="0.3">
      <c r="A9" s="1" t="s">
        <v>17</v>
      </c>
      <c r="B9" s="1">
        <f>COUNTIF('CUSTOMER COPY'!$C$11:$C$63,A9)</f>
        <v>0</v>
      </c>
      <c r="E9" s="18"/>
      <c r="F9" s="18"/>
      <c r="G9" s="18"/>
      <c r="H9" s="10"/>
    </row>
    <row r="10" spans="1:8" ht="18.75" x14ac:dyDescent="0.3">
      <c r="A10" s="1" t="s">
        <v>18</v>
      </c>
      <c r="B10" s="1">
        <f>COUNTIF('CUSTOMER COPY'!$C$11:$C$63,A10)</f>
        <v>0</v>
      </c>
      <c r="E10" s="18"/>
      <c r="F10" s="18"/>
      <c r="G10" s="18"/>
      <c r="H10" s="10"/>
    </row>
    <row r="11" spans="1:8" ht="18.75" x14ac:dyDescent="0.3">
      <c r="A11" s="1" t="s">
        <v>19</v>
      </c>
      <c r="B11" s="1">
        <f>COUNTIF('CUSTOMER COPY'!$C$11:$C$63,A11)</f>
        <v>0</v>
      </c>
      <c r="E11" s="18"/>
      <c r="F11" s="18"/>
      <c r="G11" s="18"/>
      <c r="H11" s="10"/>
    </row>
    <row r="12" spans="1:8" ht="18.75" x14ac:dyDescent="0.3">
      <c r="A12" s="1"/>
      <c r="B12" s="1"/>
    </row>
    <row r="13" spans="1:8" ht="18.75" x14ac:dyDescent="0.3">
      <c r="A13" s="1" t="s">
        <v>20</v>
      </c>
      <c r="B13" s="1">
        <f>COUNTIF('CUSTOMER COPY'!$D$11:$D$63,A13)</f>
        <v>0</v>
      </c>
      <c r="E13" s="18"/>
      <c r="F13" s="18"/>
      <c r="G13" s="18"/>
      <c r="H13" s="10"/>
    </row>
    <row r="14" spans="1:8" ht="18.75" x14ac:dyDescent="0.3">
      <c r="A14" s="1" t="s">
        <v>21</v>
      </c>
      <c r="B14" s="1">
        <f>COUNTIF('CUSTOMER COPY'!$D$11:$D$63,A14)</f>
        <v>0</v>
      </c>
      <c r="E14" s="18"/>
      <c r="F14" s="18"/>
      <c r="G14" s="18"/>
      <c r="H14" s="10"/>
    </row>
    <row r="15" spans="1:8" ht="18.75" x14ac:dyDescent="0.3">
      <c r="A15" s="1" t="s">
        <v>22</v>
      </c>
      <c r="B15" s="1">
        <f>COUNTIF('CUSTOMER COPY'!$D$11:$D$63,A15)</f>
        <v>0</v>
      </c>
      <c r="E15" s="18"/>
      <c r="F15" s="18"/>
      <c r="G15" s="18"/>
      <c r="H15" s="10"/>
    </row>
    <row r="16" spans="1:8" ht="18.75" x14ac:dyDescent="0.3">
      <c r="A16" s="1" t="s">
        <v>23</v>
      </c>
      <c r="B16" s="1">
        <f>COUNTIF('CUSTOMER COPY'!$D$11:$D$63,A16)</f>
        <v>0</v>
      </c>
      <c r="E16" s="18"/>
      <c r="F16" s="18"/>
      <c r="G16" s="18"/>
      <c r="H16" s="10"/>
    </row>
    <row r="17" spans="1:8" ht="18.75" x14ac:dyDescent="0.3">
      <c r="A17" s="1" t="s">
        <v>24</v>
      </c>
      <c r="B17" s="1">
        <f>COUNTIF('CUSTOMER COPY'!$D$11:$D$63,A17)</f>
        <v>0</v>
      </c>
      <c r="E17" s="18"/>
      <c r="F17" s="18"/>
      <c r="G17" s="18"/>
      <c r="H17" s="10"/>
    </row>
    <row r="18" spans="1:8" ht="18.75" x14ac:dyDescent="0.3">
      <c r="A18" s="1" t="s">
        <v>25</v>
      </c>
      <c r="B18" s="1">
        <f>COUNTIF('CUSTOMER COPY'!$D$11:$D$63,A18)</f>
        <v>0</v>
      </c>
      <c r="E18" s="18"/>
      <c r="F18" s="18"/>
      <c r="G18" s="18"/>
      <c r="H18" s="10"/>
    </row>
    <row r="19" spans="1:8" ht="18.75" x14ac:dyDescent="0.3">
      <c r="A19" s="1"/>
      <c r="B19" s="1"/>
    </row>
    <row r="20" spans="1:8" ht="18.75" x14ac:dyDescent="0.3">
      <c r="A20" s="1" t="s">
        <v>26</v>
      </c>
      <c r="B20" s="1">
        <f>COUNTIF('CUSTOMER COPY'!$E$11:$E$63,A20)</f>
        <v>0</v>
      </c>
      <c r="E20" s="18"/>
      <c r="F20" s="18"/>
      <c r="G20" s="18"/>
      <c r="H20" s="10"/>
    </row>
    <row r="21" spans="1:8" ht="18.75" x14ac:dyDescent="0.3">
      <c r="A21" s="1" t="s">
        <v>27</v>
      </c>
      <c r="B21" s="1">
        <f>COUNTIF('CUSTOMER COPY'!$E$11:$E$63,A21)</f>
        <v>0</v>
      </c>
      <c r="E21" s="18"/>
      <c r="F21" s="18"/>
      <c r="G21" s="18"/>
      <c r="H21" s="10"/>
    </row>
    <row r="22" spans="1:8" ht="18.75" x14ac:dyDescent="0.3">
      <c r="A22" s="1" t="s">
        <v>28</v>
      </c>
      <c r="B22" s="1">
        <f>COUNTIF('CUSTOMER COPY'!$E$11:$E$63,A22)</f>
        <v>0</v>
      </c>
      <c r="E22" s="18"/>
      <c r="F22" s="18"/>
      <c r="G22" s="18"/>
      <c r="H22" s="10"/>
    </row>
    <row r="23" spans="1:8" ht="18.75" x14ac:dyDescent="0.3">
      <c r="A23" s="1" t="s">
        <v>29</v>
      </c>
      <c r="B23" s="1">
        <f>COUNTIF('CUSTOMER COPY'!$E$11:$E$63,A23)</f>
        <v>0</v>
      </c>
      <c r="E23" s="18"/>
      <c r="F23" s="18"/>
      <c r="G23" s="18"/>
      <c r="H23" s="10"/>
    </row>
    <row r="24" spans="1:8" ht="18.75" x14ac:dyDescent="0.3">
      <c r="A24" s="1" t="s">
        <v>30</v>
      </c>
      <c r="B24" s="1">
        <f>COUNTIF('CUSTOMER COPY'!$E$11:$E$63,A24)</f>
        <v>0</v>
      </c>
      <c r="E24" s="18"/>
      <c r="F24" s="18"/>
      <c r="G24" s="18"/>
      <c r="H24" s="10"/>
    </row>
    <row r="27" spans="1:8" ht="18.75" x14ac:dyDescent="0.3">
      <c r="A27" s="6" t="s">
        <v>37</v>
      </c>
      <c r="E27" s="6" t="s">
        <v>38</v>
      </c>
    </row>
    <row r="28" spans="1:8" ht="18.75" x14ac:dyDescent="0.3">
      <c r="A28" s="28" t="s">
        <v>35</v>
      </c>
      <c r="B28" s="28"/>
      <c r="C28" s="17"/>
      <c r="E28" s="18"/>
      <c r="F28" s="18"/>
      <c r="G28" s="18"/>
    </row>
    <row r="29" spans="1:8" ht="18.75" x14ac:dyDescent="0.3">
      <c r="A29" s="28" t="s">
        <v>13</v>
      </c>
      <c r="B29" s="28"/>
      <c r="C29" s="17"/>
      <c r="E29" s="18"/>
      <c r="F29" s="18"/>
      <c r="G29" s="18"/>
    </row>
    <row r="30" spans="1:8" ht="18.75" x14ac:dyDescent="0.3">
      <c r="A30" s="28" t="s">
        <v>36</v>
      </c>
      <c r="B30" s="28"/>
      <c r="C30" s="17"/>
      <c r="E30" s="18"/>
      <c r="F30" s="18"/>
      <c r="G30" s="18"/>
    </row>
    <row r="31" spans="1:8" x14ac:dyDescent="0.25">
      <c r="E31" s="18"/>
      <c r="F31" s="18"/>
      <c r="G31" s="18"/>
    </row>
    <row r="32" spans="1:8" x14ac:dyDescent="0.25">
      <c r="E32" s="18"/>
      <c r="F32" s="18"/>
      <c r="G32" s="18"/>
    </row>
    <row r="33" spans="5:7" x14ac:dyDescent="0.25">
      <c r="E33" s="18"/>
      <c r="F33" s="18"/>
      <c r="G33" s="18"/>
    </row>
    <row r="34" spans="5:7" x14ac:dyDescent="0.25">
      <c r="E34" s="18"/>
      <c r="F34" s="18"/>
      <c r="G34" s="18"/>
    </row>
  </sheetData>
  <sheetProtection sheet="1" objects="1" scenarios="1"/>
  <mergeCells count="10">
    <mergeCell ref="F1:H1"/>
    <mergeCell ref="B2:D2"/>
    <mergeCell ref="F2:H2"/>
    <mergeCell ref="B3:D3"/>
    <mergeCell ref="F3:H3"/>
    <mergeCell ref="B4:D4"/>
    <mergeCell ref="A28:B28"/>
    <mergeCell ref="A29:B29"/>
    <mergeCell ref="A30:B30"/>
    <mergeCell ref="B1:D1"/>
  </mergeCells>
  <conditionalFormatting sqref="B7:B24">
    <cfRule type="cellIs" dxfId="2" priority="3" operator="equal">
      <formula>0</formula>
    </cfRule>
  </conditionalFormatting>
  <conditionalFormatting sqref="B1:D4">
    <cfRule type="cellIs" dxfId="1" priority="2" operator="equal">
      <formula>0</formula>
    </cfRule>
  </conditionalFormatting>
  <conditionalFormatting sqref="F1:H3">
    <cfRule type="cellIs" dxfId="0" priority="1" operator="equal">
      <formula>0</formula>
    </cfRule>
  </conditionalFormatting>
  <pageMargins left="0.7" right="0.7" top="2.135416666666666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34ED4-CEBB-46AF-9071-61B234410138}">
  <dimension ref="A2:C8"/>
  <sheetViews>
    <sheetView workbookViewId="0">
      <selection activeCell="C3" sqref="C3:C7"/>
    </sheetView>
  </sheetViews>
  <sheetFormatPr defaultRowHeight="15" x14ac:dyDescent="0.25"/>
  <cols>
    <col min="1" max="1" width="15.140625" bestFit="1" customWidth="1"/>
    <col min="2" max="2" width="16.42578125" bestFit="1" customWidth="1"/>
    <col min="3" max="3" width="16.5703125" bestFit="1" customWidth="1"/>
  </cols>
  <sheetData>
    <row r="2" spans="1:3" x14ac:dyDescent="0.25">
      <c r="A2" t="s">
        <v>31</v>
      </c>
      <c r="B2" t="s">
        <v>31</v>
      </c>
      <c r="C2" t="s">
        <v>31</v>
      </c>
    </row>
    <row r="3" spans="1:3" x14ac:dyDescent="0.25">
      <c r="A3" t="s">
        <v>15</v>
      </c>
      <c r="B3" t="s">
        <v>20</v>
      </c>
      <c r="C3" t="s">
        <v>26</v>
      </c>
    </row>
    <row r="4" spans="1:3" x14ac:dyDescent="0.25">
      <c r="A4" t="s">
        <v>16</v>
      </c>
      <c r="B4" t="s">
        <v>21</v>
      </c>
      <c r="C4" t="s">
        <v>27</v>
      </c>
    </row>
    <row r="5" spans="1:3" x14ac:dyDescent="0.25">
      <c r="A5" t="s">
        <v>17</v>
      </c>
      <c r="B5" t="s">
        <v>22</v>
      </c>
      <c r="C5" t="s">
        <v>28</v>
      </c>
    </row>
    <row r="6" spans="1:3" x14ac:dyDescent="0.25">
      <c r="A6" t="s">
        <v>18</v>
      </c>
      <c r="B6" t="s">
        <v>23</v>
      </c>
      <c r="C6" t="s">
        <v>29</v>
      </c>
    </row>
    <row r="7" spans="1:3" x14ac:dyDescent="0.25">
      <c r="A7" t="s">
        <v>19</v>
      </c>
      <c r="B7" t="s">
        <v>24</v>
      </c>
      <c r="C7" t="s">
        <v>30</v>
      </c>
    </row>
    <row r="8" spans="1:3" x14ac:dyDescent="0.25">
      <c r="B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CUSTOMER COPY</vt:lpstr>
      <vt:lpstr>Office use</vt:lpstr>
      <vt:lpstr>Menus</vt:lpstr>
      <vt:lpstr>Desserts</vt:lpstr>
      <vt:lpstr>Mains</vt:lpstr>
      <vt:lpstr>'CUSTOMER COPY'!Print_Titles</vt:lpstr>
      <vt:lpstr>Starters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Thomas</dc:creator>
  <cp:lastModifiedBy>Mrs Thomas</cp:lastModifiedBy>
  <cp:lastPrinted>2018-08-28T16:03:07Z</cp:lastPrinted>
  <dcterms:created xsi:type="dcterms:W3CDTF">2018-08-24T11:11:39Z</dcterms:created>
  <dcterms:modified xsi:type="dcterms:W3CDTF">2018-08-28T16:03:11Z</dcterms:modified>
</cp:coreProperties>
</file>