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440" windowHeight="12225"/>
  </bookViews>
  <sheets>
    <sheet name="CUSTOMER COPY" sheetId="1" r:id="rId1"/>
    <sheet name="Office use" sheetId="3" r:id="rId2"/>
    <sheet name="Menus" sheetId="2" state="hidden" r:id="rId3"/>
  </sheets>
  <definedNames>
    <definedName name="Age">Menus!$A$13:$A$15</definedName>
    <definedName name="Desserts">Menus!$C$2:$C$8</definedName>
    <definedName name="Mains">Menus!$B$2:$B$8</definedName>
    <definedName name="_xlnm.Print_Titles" localSheetId="0">'CUSTOMER COPY'!$1:$7</definedName>
    <definedName name="Sitting">Menus!$B$13:$B$14</definedName>
    <definedName name="Starters">Menus!$A$2:$A$7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H13" i="1"/>
  <c r="H14" i="1"/>
  <c r="H15" i="1"/>
  <c r="H16" i="1"/>
  <c r="H17" i="1"/>
  <c r="H18" i="1"/>
  <c r="H19" i="1"/>
  <c r="H20" i="1"/>
  <c r="H21" i="1"/>
  <c r="H22" i="1"/>
  <c r="H11" i="1"/>
  <c r="I12" i="1"/>
  <c r="I13" i="1"/>
  <c r="I14" i="1"/>
  <c r="I15" i="1"/>
  <c r="I16" i="1"/>
  <c r="I17" i="1"/>
  <c r="I18" i="1"/>
  <c r="I19" i="1"/>
  <c r="I20" i="1"/>
  <c r="I21" i="1"/>
  <c r="I22" i="1"/>
  <c r="I11" i="1"/>
  <c r="B25" i="3"/>
  <c r="J13" i="1" l="1"/>
  <c r="J14" i="1"/>
  <c r="J15" i="1"/>
  <c r="J16" i="1"/>
  <c r="J19" i="1"/>
  <c r="F1" i="3"/>
  <c r="B3" i="3"/>
  <c r="B2" i="3"/>
  <c r="B1" i="3"/>
  <c r="B21" i="3"/>
  <c r="B22" i="3"/>
  <c r="B23" i="3"/>
  <c r="B24" i="3"/>
  <c r="B20" i="3"/>
  <c r="B14" i="3"/>
  <c r="B15" i="3"/>
  <c r="B16" i="3"/>
  <c r="B17" i="3"/>
  <c r="B18" i="3"/>
  <c r="B13" i="3"/>
  <c r="B7" i="3"/>
  <c r="B8" i="3"/>
  <c r="J22" i="1" l="1"/>
  <c r="J21" i="1"/>
  <c r="J20" i="1"/>
  <c r="J18" i="1"/>
  <c r="J17" i="1"/>
  <c r="J12" i="1"/>
  <c r="B11" i="3"/>
  <c r="B10" i="3"/>
  <c r="B9" i="3"/>
  <c r="H9" i="1" l="1"/>
  <c r="J11" i="1"/>
  <c r="J9" i="1" l="1"/>
  <c r="I9" i="1"/>
</calcChain>
</file>

<file path=xl/sharedStrings.xml><?xml version="1.0" encoding="utf-8"?>
<sst xmlns="http://schemas.openxmlformats.org/spreadsheetml/2006/main" count="69" uniqueCount="45">
  <si>
    <t>The Heathcote Inn</t>
  </si>
  <si>
    <t>Name</t>
  </si>
  <si>
    <t>Tel</t>
  </si>
  <si>
    <t>Email</t>
  </si>
  <si>
    <t>Starter</t>
  </si>
  <si>
    <t>Main</t>
  </si>
  <si>
    <t>Dessert</t>
  </si>
  <si>
    <t>Notes</t>
  </si>
  <si>
    <t>Deposit</t>
  </si>
  <si>
    <t>Balance</t>
  </si>
  <si>
    <t>Soup</t>
  </si>
  <si>
    <t>Turkey</t>
  </si>
  <si>
    <t>Veggie tart</t>
  </si>
  <si>
    <t>-</t>
  </si>
  <si>
    <t>TOTAL</t>
  </si>
  <si>
    <t>Price</t>
  </si>
  <si>
    <t>NOTES</t>
  </si>
  <si>
    <t>Booked in diary</t>
  </si>
  <si>
    <t>Order given to kitchen</t>
  </si>
  <si>
    <t>CHECKLIST</t>
  </si>
  <si>
    <t>ADDITIONAL NOTES</t>
  </si>
  <si>
    <t>Christmas Day order form</t>
  </si>
  <si>
    <t>Please return with deposit by Sunday 9th December</t>
  </si>
  <si>
    <t>Booking time</t>
  </si>
  <si>
    <t>Age</t>
  </si>
  <si>
    <t>Adult</t>
  </si>
  <si>
    <t>Under 14</t>
  </si>
  <si>
    <t>Under 8</t>
  </si>
  <si>
    <t>Ham terrine</t>
  </si>
  <si>
    <t>Veggie terrine</t>
  </si>
  <si>
    <t>Brulee</t>
  </si>
  <si>
    <t>Salmon</t>
  </si>
  <si>
    <t>Beef</t>
  </si>
  <si>
    <t>Lamb</t>
  </si>
  <si>
    <t>Cod</t>
  </si>
  <si>
    <t>Nut roast</t>
  </si>
  <si>
    <t>Trifle</t>
  </si>
  <si>
    <t>Panatone</t>
  </si>
  <si>
    <t>Crème brulee</t>
  </si>
  <si>
    <t>Xmas pud</t>
  </si>
  <si>
    <t>Chocolate torte</t>
  </si>
  <si>
    <t>Apple &amp; Damson</t>
  </si>
  <si>
    <t>Sitting</t>
  </si>
  <si>
    <t>11:30am</t>
  </si>
  <si>
    <t>2:30pm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</si>
</sst>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Book Antiqua"/>
      <family val="1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333333"/>
      <name val="Consolas"/>
      <family val="3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2" fontId="0" fillId="0" borderId="0" xfId="0" applyNumberFormat="1" applyAlignment="1">
      <alignment horizontal="left" vertical="center"/>
    </xf>
    <xf numFmtId="0" fontId="2" fillId="0" borderId="0" xfId="0" applyFont="1" applyAlignment="1"/>
    <xf numFmtId="0" fontId="1" fillId="0" borderId="0" xfId="0" applyFont="1" applyAlignment="1"/>
    <xf numFmtId="0" fontId="4" fillId="0" borderId="0" xfId="0" applyFont="1"/>
    <xf numFmtId="0" fontId="4" fillId="0" borderId="0" xfId="0" applyFont="1" applyAlignment="1">
      <alignment horizontal="right"/>
    </xf>
    <xf numFmtId="2" fontId="3" fillId="0" borderId="2" xfId="0" applyNumberFormat="1" applyFont="1" applyBorder="1" applyAlignment="1">
      <alignment horizontal="left" vertical="center"/>
    </xf>
    <xf numFmtId="0" fontId="1" fillId="0" borderId="0" xfId="0" applyFont="1" applyFill="1" applyBorder="1"/>
    <xf numFmtId="0" fontId="0" fillId="2" borderId="0" xfId="0" applyFill="1"/>
    <xf numFmtId="0" fontId="0" fillId="0" borderId="3" xfId="0" applyBorder="1" applyAlignment="1">
      <alignment vertical="center"/>
    </xf>
    <xf numFmtId="2" fontId="0" fillId="0" borderId="3" xfId="0" applyNumberFormat="1" applyBorder="1" applyAlignment="1">
      <alignment horizontal="left" vertical="center"/>
    </xf>
    <xf numFmtId="0" fontId="5" fillId="0" borderId="1" xfId="0" applyFont="1" applyBorder="1"/>
    <xf numFmtId="0" fontId="0" fillId="3" borderId="4" xfId="0" applyFill="1" applyBorder="1"/>
    <xf numFmtId="0" fontId="0" fillId="4" borderId="0" xfId="0" applyFill="1"/>
    <xf numFmtId="0" fontId="0" fillId="0" borderId="3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 shrinkToFit="1"/>
      <protection locked="0"/>
    </xf>
    <xf numFmtId="0" fontId="6" fillId="0" borderId="0" xfId="0" applyFont="1"/>
    <xf numFmtId="0" fontId="1" fillId="0" borderId="0" xfId="0" applyFont="1" applyBorder="1"/>
    <xf numFmtId="49" fontId="0" fillId="0" borderId="7" xfId="0" applyNumberFormat="1" applyBorder="1" applyAlignment="1" applyProtection="1">
      <protection locked="0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9" fontId="0" fillId="0" borderId="1" xfId="0" applyNumberFormat="1" applyBorder="1" applyAlignment="1" applyProtection="1">
      <alignment horizontal="center"/>
      <protection locked="0"/>
    </xf>
    <xf numFmtId="49" fontId="0" fillId="0" borderId="0" xfId="0" applyNumberFormat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0" fillId="0" borderId="5" xfId="0" applyNumberFormat="1" applyBorder="1" applyAlignment="1">
      <alignment horizontal="center" wrapText="1"/>
    </xf>
    <xf numFmtId="0" fontId="0" fillId="0" borderId="6" xfId="0" applyNumberFormat="1" applyBorder="1" applyAlignment="1">
      <alignment horizontal="center" wrapText="1"/>
    </xf>
    <xf numFmtId="0" fontId="0" fillId="0" borderId="7" xfId="0" applyNumberFormat="1" applyBorder="1" applyAlignment="1">
      <alignment horizontal="center" wrapText="1"/>
    </xf>
  </cellXfs>
  <cellStyles count="1">
    <cellStyle name="Normal" xfId="0" builtinId="0"/>
  </cellStyles>
  <dxfs count="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zoomScaleNormal="100" workbookViewId="0">
      <selection activeCell="B11" sqref="B11"/>
    </sheetView>
  </sheetViews>
  <sheetFormatPr defaultRowHeight="15" x14ac:dyDescent="0.25"/>
  <cols>
    <col min="1" max="1" width="3.140625" customWidth="1"/>
    <col min="2" max="2" width="24.140625" bestFit="1" customWidth="1"/>
    <col min="3" max="3" width="9.42578125" customWidth="1"/>
    <col min="4" max="5" width="14.42578125" customWidth="1"/>
    <col min="6" max="6" width="16.85546875" customWidth="1"/>
    <col min="7" max="7" width="22.28515625" customWidth="1"/>
    <col min="8" max="10" width="10" customWidth="1"/>
  </cols>
  <sheetData>
    <row r="1" spans="1:13" ht="23.25" x14ac:dyDescent="0.35">
      <c r="B1" s="26" t="s">
        <v>0</v>
      </c>
      <c r="C1" s="26"/>
      <c r="D1" s="26"/>
      <c r="E1" s="26"/>
      <c r="F1" s="26"/>
      <c r="G1" s="26"/>
      <c r="H1" s="26"/>
      <c r="I1" s="26"/>
      <c r="J1" s="26"/>
      <c r="K1" s="4"/>
      <c r="L1" s="4"/>
    </row>
    <row r="2" spans="1:13" ht="18.75" x14ac:dyDescent="0.3">
      <c r="B2" s="27" t="s">
        <v>21</v>
      </c>
      <c r="C2" s="27"/>
      <c r="D2" s="27"/>
      <c r="E2" s="27"/>
      <c r="F2" s="27"/>
      <c r="G2" s="27"/>
      <c r="H2" s="27"/>
      <c r="I2" s="27"/>
      <c r="J2" s="27"/>
      <c r="K2" s="5"/>
      <c r="L2" s="5"/>
    </row>
    <row r="4" spans="1:13" ht="18.75" x14ac:dyDescent="0.3">
      <c r="B4" s="2" t="s">
        <v>1</v>
      </c>
      <c r="C4" s="24"/>
      <c r="D4" s="24"/>
      <c r="E4" s="24"/>
      <c r="F4" s="20"/>
      <c r="G4" s="2" t="s">
        <v>23</v>
      </c>
      <c r="H4" s="24"/>
      <c r="I4" s="24"/>
      <c r="J4" s="24"/>
    </row>
    <row r="5" spans="1:13" ht="18.75" x14ac:dyDescent="0.3">
      <c r="B5" s="2" t="s">
        <v>2</v>
      </c>
      <c r="C5" s="24"/>
      <c r="D5" s="24"/>
      <c r="E5" s="24"/>
      <c r="F5" s="20"/>
    </row>
    <row r="6" spans="1:13" ht="18.75" x14ac:dyDescent="0.3">
      <c r="B6" s="2" t="s">
        <v>3</v>
      </c>
      <c r="C6" s="24"/>
      <c r="D6" s="24"/>
      <c r="E6" s="24"/>
      <c r="F6" s="20"/>
      <c r="G6" s="19"/>
      <c r="H6" s="25"/>
      <c r="I6" s="25"/>
      <c r="J6" s="25"/>
    </row>
    <row r="8" spans="1:13" ht="18.75" x14ac:dyDescent="0.3">
      <c r="B8" s="21" t="s">
        <v>22</v>
      </c>
      <c r="C8" s="22"/>
      <c r="D8" s="22"/>
      <c r="E8" s="22"/>
      <c r="F8" s="23"/>
      <c r="H8" s="1" t="s">
        <v>15</v>
      </c>
      <c r="I8" s="1" t="s">
        <v>8</v>
      </c>
      <c r="J8" s="1" t="s">
        <v>9</v>
      </c>
    </row>
    <row r="9" spans="1:13" s="1" customFormat="1" ht="19.5" thickBot="1" x14ac:dyDescent="0.35">
      <c r="G9" s="7" t="s">
        <v>14</v>
      </c>
      <c r="H9" s="8">
        <f>SUM(H10:H29)</f>
        <v>0</v>
      </c>
      <c r="I9" s="8">
        <f>SUM(I10:I29)</f>
        <v>0</v>
      </c>
      <c r="J9" s="8">
        <f>SUM(J10:J29)</f>
        <v>0</v>
      </c>
    </row>
    <row r="10" spans="1:13" ht="19.5" thickTop="1" x14ac:dyDescent="0.3">
      <c r="B10" s="1" t="s">
        <v>1</v>
      </c>
      <c r="C10" s="1" t="s">
        <v>24</v>
      </c>
      <c r="D10" s="1" t="s">
        <v>4</v>
      </c>
      <c r="E10" s="1" t="s">
        <v>5</v>
      </c>
      <c r="F10" s="1" t="s">
        <v>6</v>
      </c>
      <c r="G10" s="1" t="s">
        <v>7</v>
      </c>
      <c r="H10" s="3"/>
      <c r="I10" s="3"/>
      <c r="J10" s="3"/>
    </row>
    <row r="11" spans="1:13" ht="18" customHeight="1" x14ac:dyDescent="0.25">
      <c r="A11" s="11">
        <v>1</v>
      </c>
      <c r="B11" s="16"/>
      <c r="C11" s="16"/>
      <c r="D11" s="16"/>
      <c r="E11" s="16"/>
      <c r="F11" s="16"/>
      <c r="G11" s="17"/>
      <c r="H11" s="12">
        <f>IF(C11="Adult",65,IF(C11="Under 14",32,IF(C11="Under 8",16,0)))</f>
        <v>0</v>
      </c>
      <c r="I11" s="12">
        <f>IF(C11="Adult",20,0)</f>
        <v>0</v>
      </c>
      <c r="J11" s="12">
        <f t="shared" ref="J11" si="0">H11-I11</f>
        <v>0</v>
      </c>
      <c r="M11" s="18"/>
    </row>
    <row r="12" spans="1:13" ht="17.25" customHeight="1" x14ac:dyDescent="0.25">
      <c r="A12" s="11">
        <v>2</v>
      </c>
      <c r="B12" s="16"/>
      <c r="C12" s="16"/>
      <c r="D12" s="16"/>
      <c r="E12" s="16"/>
      <c r="F12" s="16"/>
      <c r="G12" s="17"/>
      <c r="H12" s="12">
        <f t="shared" ref="H12:H22" si="1">IF(C12="Adult",65,IF(C12="Under 14",32,IF(C12="Under 8",16,0)))</f>
        <v>0</v>
      </c>
      <c r="I12" s="12">
        <f t="shared" ref="I12:I22" si="2">IF(C12="Adult",20,0)</f>
        <v>0</v>
      </c>
      <c r="J12" s="12">
        <f t="shared" ref="J12:J22" si="3">H12-I12</f>
        <v>0</v>
      </c>
    </row>
    <row r="13" spans="1:13" ht="17.25" customHeight="1" x14ac:dyDescent="0.25">
      <c r="A13" s="11">
        <v>3</v>
      </c>
      <c r="B13" s="16"/>
      <c r="C13" s="16"/>
      <c r="D13" s="16"/>
      <c r="E13" s="16"/>
      <c r="F13" s="16"/>
      <c r="G13" s="17"/>
      <c r="H13" s="12">
        <f t="shared" si="1"/>
        <v>0</v>
      </c>
      <c r="I13" s="12">
        <f t="shared" si="2"/>
        <v>0</v>
      </c>
      <c r="J13" s="12">
        <f t="shared" si="3"/>
        <v>0</v>
      </c>
    </row>
    <row r="14" spans="1:13" ht="17.25" customHeight="1" x14ac:dyDescent="0.25">
      <c r="A14" s="11">
        <v>4</v>
      </c>
      <c r="B14" s="16"/>
      <c r="C14" s="16"/>
      <c r="D14" s="16"/>
      <c r="E14" s="16"/>
      <c r="F14" s="16"/>
      <c r="G14" s="17"/>
      <c r="H14" s="12">
        <f t="shared" si="1"/>
        <v>0</v>
      </c>
      <c r="I14" s="12">
        <f t="shared" si="2"/>
        <v>0</v>
      </c>
      <c r="J14" s="12">
        <f t="shared" si="3"/>
        <v>0</v>
      </c>
    </row>
    <row r="15" spans="1:13" ht="17.25" customHeight="1" x14ac:dyDescent="0.25">
      <c r="A15" s="11">
        <v>5</v>
      </c>
      <c r="B15" s="16"/>
      <c r="C15" s="16"/>
      <c r="D15" s="16"/>
      <c r="E15" s="16"/>
      <c r="F15" s="16"/>
      <c r="G15" s="17"/>
      <c r="H15" s="12">
        <f t="shared" si="1"/>
        <v>0</v>
      </c>
      <c r="I15" s="12">
        <f t="shared" si="2"/>
        <v>0</v>
      </c>
      <c r="J15" s="12">
        <f t="shared" si="3"/>
        <v>0</v>
      </c>
    </row>
    <row r="16" spans="1:13" ht="17.25" customHeight="1" x14ac:dyDescent="0.25">
      <c r="A16" s="11">
        <v>6</v>
      </c>
      <c r="B16" s="16"/>
      <c r="C16" s="16"/>
      <c r="D16" s="16"/>
      <c r="E16" s="16"/>
      <c r="F16" s="16"/>
      <c r="G16" s="17"/>
      <c r="H16" s="12">
        <f t="shared" si="1"/>
        <v>0</v>
      </c>
      <c r="I16" s="12">
        <f t="shared" si="2"/>
        <v>0</v>
      </c>
      <c r="J16" s="12">
        <f t="shared" si="3"/>
        <v>0</v>
      </c>
    </row>
    <row r="17" spans="1:10" ht="17.25" customHeight="1" x14ac:dyDescent="0.25">
      <c r="A17" s="11">
        <v>7</v>
      </c>
      <c r="B17" s="16"/>
      <c r="C17" s="16"/>
      <c r="D17" s="16"/>
      <c r="E17" s="16"/>
      <c r="F17" s="16"/>
      <c r="G17" s="17"/>
      <c r="H17" s="12">
        <f t="shared" si="1"/>
        <v>0</v>
      </c>
      <c r="I17" s="12">
        <f t="shared" si="2"/>
        <v>0</v>
      </c>
      <c r="J17" s="12">
        <f t="shared" si="3"/>
        <v>0</v>
      </c>
    </row>
    <row r="18" spans="1:10" ht="17.25" customHeight="1" x14ac:dyDescent="0.25">
      <c r="A18" s="11">
        <v>8</v>
      </c>
      <c r="B18" s="16"/>
      <c r="C18" s="16"/>
      <c r="D18" s="16"/>
      <c r="E18" s="16"/>
      <c r="F18" s="16"/>
      <c r="G18" s="17"/>
      <c r="H18" s="12">
        <f t="shared" si="1"/>
        <v>0</v>
      </c>
      <c r="I18" s="12">
        <f t="shared" si="2"/>
        <v>0</v>
      </c>
      <c r="J18" s="12">
        <f t="shared" si="3"/>
        <v>0</v>
      </c>
    </row>
    <row r="19" spans="1:10" ht="17.25" customHeight="1" x14ac:dyDescent="0.25">
      <c r="A19" s="11">
        <v>9</v>
      </c>
      <c r="B19" s="16"/>
      <c r="C19" s="16"/>
      <c r="D19" s="16"/>
      <c r="E19" s="16"/>
      <c r="F19" s="16"/>
      <c r="G19" s="17"/>
      <c r="H19" s="12">
        <f t="shared" si="1"/>
        <v>0</v>
      </c>
      <c r="I19" s="12">
        <f t="shared" si="2"/>
        <v>0</v>
      </c>
      <c r="J19" s="12">
        <f t="shared" si="3"/>
        <v>0</v>
      </c>
    </row>
    <row r="20" spans="1:10" ht="17.25" customHeight="1" x14ac:dyDescent="0.25">
      <c r="A20" s="11">
        <v>10</v>
      </c>
      <c r="B20" s="16"/>
      <c r="C20" s="16"/>
      <c r="D20" s="16"/>
      <c r="E20" s="16"/>
      <c r="F20" s="16"/>
      <c r="G20" s="17"/>
      <c r="H20" s="12">
        <f t="shared" si="1"/>
        <v>0</v>
      </c>
      <c r="I20" s="12">
        <f t="shared" si="2"/>
        <v>0</v>
      </c>
      <c r="J20" s="12">
        <f t="shared" si="3"/>
        <v>0</v>
      </c>
    </row>
    <row r="21" spans="1:10" ht="17.25" customHeight="1" x14ac:dyDescent="0.25">
      <c r="A21" s="11">
        <v>11</v>
      </c>
      <c r="B21" s="16"/>
      <c r="C21" s="16"/>
      <c r="D21" s="16"/>
      <c r="E21" s="16"/>
      <c r="F21" s="16"/>
      <c r="G21" s="17"/>
      <c r="H21" s="12">
        <f t="shared" si="1"/>
        <v>0</v>
      </c>
      <c r="I21" s="12">
        <f t="shared" si="2"/>
        <v>0</v>
      </c>
      <c r="J21" s="12">
        <f t="shared" si="3"/>
        <v>0</v>
      </c>
    </row>
    <row r="22" spans="1:10" ht="17.25" customHeight="1" x14ac:dyDescent="0.25">
      <c r="A22" s="11">
        <v>12</v>
      </c>
      <c r="B22" s="16"/>
      <c r="C22" s="16"/>
      <c r="D22" s="16"/>
      <c r="E22" s="16"/>
      <c r="F22" s="16"/>
      <c r="G22" s="17"/>
      <c r="H22" s="12">
        <f t="shared" si="1"/>
        <v>0</v>
      </c>
      <c r="I22" s="12">
        <f t="shared" si="2"/>
        <v>0</v>
      </c>
      <c r="J22" s="12">
        <f t="shared" si="3"/>
        <v>0</v>
      </c>
    </row>
    <row r="23" spans="1:10" x14ac:dyDescent="0.25">
      <c r="H23" s="3"/>
      <c r="I23" s="3"/>
      <c r="J23" s="3"/>
    </row>
    <row r="24" spans="1:10" x14ac:dyDescent="0.25">
      <c r="H24" s="3"/>
      <c r="I24" s="3"/>
      <c r="J24" s="3"/>
    </row>
    <row r="25" spans="1:10" x14ac:dyDescent="0.25">
      <c r="H25" s="3"/>
      <c r="I25" s="3"/>
      <c r="J25" s="3"/>
    </row>
    <row r="26" spans="1:10" x14ac:dyDescent="0.25">
      <c r="H26" s="3"/>
      <c r="I26" s="3"/>
      <c r="J26" s="3"/>
    </row>
    <row r="27" spans="1:10" x14ac:dyDescent="0.25">
      <c r="H27" s="3"/>
      <c r="I27" s="3"/>
      <c r="J27" s="3"/>
    </row>
    <row r="28" spans="1:10" x14ac:dyDescent="0.25">
      <c r="H28" s="3"/>
      <c r="I28" s="3"/>
      <c r="J28" s="3"/>
    </row>
    <row r="29" spans="1:10" x14ac:dyDescent="0.25">
      <c r="H29" s="3"/>
      <c r="I29" s="3"/>
      <c r="J29" s="3"/>
    </row>
  </sheetData>
  <sheetProtection sheet="1" objects="1" scenarios="1"/>
  <mergeCells count="8">
    <mergeCell ref="B1:J1"/>
    <mergeCell ref="B2:J2"/>
    <mergeCell ref="C4:E4"/>
    <mergeCell ref="B8:F8"/>
    <mergeCell ref="C6:E6"/>
    <mergeCell ref="C5:E5"/>
    <mergeCell ref="H4:J4"/>
    <mergeCell ref="H6:J6"/>
  </mergeCells>
  <conditionalFormatting sqref="H10:J29">
    <cfRule type="cellIs" dxfId="3" priority="5" operator="equal">
      <formula>0</formula>
    </cfRule>
  </conditionalFormatting>
  <dataValidations count="5">
    <dataValidation type="list" allowBlank="1" showInputMessage="1" showErrorMessage="1" sqref="D11:D22">
      <formula1>Starters</formula1>
    </dataValidation>
    <dataValidation type="list" allowBlank="1" showInputMessage="1" showErrorMessage="1" sqref="E11:E22">
      <formula1>Mains</formula1>
    </dataValidation>
    <dataValidation type="list" allowBlank="1" showInputMessage="1" showErrorMessage="1" sqref="F11:F22">
      <formula1>Desserts</formula1>
    </dataValidation>
    <dataValidation type="list" allowBlank="1" showInputMessage="1" showErrorMessage="1" sqref="C11">
      <formula1>Age</formula1>
    </dataValidation>
    <dataValidation type="list" allowBlank="1" showInputMessage="1" showErrorMessage="1" sqref="H4:J4">
      <formula1>Sitting</formula1>
    </dataValidation>
  </dataValidations>
  <pageMargins left="0.47244094488188981" right="0.70866141732283472" top="0.42708333333333331" bottom="0.35416666666666669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zoomScaleNormal="100" workbookViewId="0">
      <selection activeCell="B5" sqref="B5"/>
    </sheetView>
  </sheetViews>
  <sheetFormatPr defaultRowHeight="15" x14ac:dyDescent="0.25"/>
  <cols>
    <col min="1" max="1" width="20.85546875" bestFit="1" customWidth="1"/>
    <col min="5" max="5" width="20.140625" bestFit="1" customWidth="1"/>
    <col min="7" max="7" width="9" customWidth="1"/>
    <col min="8" max="8" width="9.140625" hidden="1" customWidth="1"/>
  </cols>
  <sheetData>
    <row r="1" spans="1:8" ht="18.75" x14ac:dyDescent="0.3">
      <c r="A1" s="2" t="s">
        <v>1</v>
      </c>
      <c r="B1" s="28">
        <f>IFERROR('CUSTOMER COPY'!C4,"")</f>
        <v>0</v>
      </c>
      <c r="C1" s="28"/>
      <c r="D1" s="28"/>
      <c r="E1" s="13" t="s">
        <v>42</v>
      </c>
      <c r="F1" s="28" t="str">
        <f>IFERROR('CUSTOMER COPY'!#REF!,"")</f>
        <v/>
      </c>
      <c r="G1" s="28"/>
      <c r="H1" s="28"/>
    </row>
    <row r="2" spans="1:8" ht="18.75" x14ac:dyDescent="0.3">
      <c r="A2" s="2" t="s">
        <v>2</v>
      </c>
      <c r="B2" s="30">
        <f>IFERROR('CUSTOMER COPY'!D5,"")</f>
        <v>0</v>
      </c>
      <c r="C2" s="31"/>
      <c r="D2" s="32"/>
      <c r="E2" s="13"/>
      <c r="F2" s="28"/>
      <c r="G2" s="28"/>
      <c r="H2" s="28"/>
    </row>
    <row r="3" spans="1:8" ht="18.75" x14ac:dyDescent="0.3">
      <c r="A3" s="2" t="s">
        <v>3</v>
      </c>
      <c r="B3" s="28">
        <f>IFERROR('CUSTOMER COPY'!D6,"")</f>
        <v>0</v>
      </c>
      <c r="C3" s="28"/>
      <c r="D3" s="28"/>
      <c r="E3" s="13"/>
      <c r="F3" s="28"/>
      <c r="G3" s="28"/>
      <c r="H3" s="28"/>
    </row>
    <row r="6" spans="1:8" ht="18.75" x14ac:dyDescent="0.3">
      <c r="E6" s="9" t="s">
        <v>16</v>
      </c>
    </row>
    <row r="7" spans="1:8" ht="18.75" x14ac:dyDescent="0.3">
      <c r="A7" s="1" t="s">
        <v>10</v>
      </c>
      <c r="B7" s="1">
        <f>COUNTIF('CUSTOMER COPY'!$D$11:$D$29,A7)</f>
        <v>0</v>
      </c>
      <c r="E7" s="15"/>
      <c r="F7" s="15"/>
      <c r="G7" s="15"/>
      <c r="H7" s="10"/>
    </row>
    <row r="8" spans="1:8" ht="18.75" x14ac:dyDescent="0.3">
      <c r="A8" s="1" t="s">
        <v>28</v>
      </c>
      <c r="B8" s="1">
        <f>COUNTIF('CUSTOMER COPY'!$D$11:$D$29,A8)</f>
        <v>0</v>
      </c>
      <c r="E8" s="15"/>
      <c r="F8" s="15"/>
      <c r="G8" s="15"/>
      <c r="H8" s="10"/>
    </row>
    <row r="9" spans="1:8" ht="18.75" x14ac:dyDescent="0.3">
      <c r="A9" s="1" t="s">
        <v>29</v>
      </c>
      <c r="B9" s="1">
        <f>COUNTIF('CUSTOMER COPY'!$D$11:$D$29,A9)</f>
        <v>0</v>
      </c>
      <c r="E9" s="15"/>
      <c r="F9" s="15"/>
      <c r="G9" s="15"/>
      <c r="H9" s="10"/>
    </row>
    <row r="10" spans="1:8" ht="18.75" x14ac:dyDescent="0.3">
      <c r="A10" s="1" t="s">
        <v>30</v>
      </c>
      <c r="B10" s="1">
        <f>COUNTIF('CUSTOMER COPY'!$D$11:$D$29,A10)</f>
        <v>0</v>
      </c>
      <c r="E10" s="15"/>
      <c r="F10" s="15"/>
      <c r="G10" s="15"/>
      <c r="H10" s="10"/>
    </row>
    <row r="11" spans="1:8" ht="18.75" x14ac:dyDescent="0.3">
      <c r="A11" s="1" t="s">
        <v>31</v>
      </c>
      <c r="B11" s="1">
        <f>COUNTIF('CUSTOMER COPY'!$D$11:$D$29,A11)</f>
        <v>0</v>
      </c>
      <c r="E11" s="15"/>
      <c r="F11" s="15"/>
      <c r="G11" s="15"/>
      <c r="H11" s="10"/>
    </row>
    <row r="12" spans="1:8" ht="18.75" x14ac:dyDescent="0.3">
      <c r="A12" s="1"/>
      <c r="B12" s="1"/>
    </row>
    <row r="13" spans="1:8" ht="18.75" x14ac:dyDescent="0.3">
      <c r="A13" s="1" t="s">
        <v>11</v>
      </c>
      <c r="B13" s="1">
        <f>COUNTIF('CUSTOMER COPY'!$E$11:$E$29,A13)</f>
        <v>0</v>
      </c>
      <c r="E13" s="15"/>
      <c r="F13" s="15"/>
      <c r="G13" s="15"/>
      <c r="H13" s="10"/>
    </row>
    <row r="14" spans="1:8" ht="18.75" x14ac:dyDescent="0.3">
      <c r="A14" s="1" t="s">
        <v>32</v>
      </c>
      <c r="B14" s="1">
        <f>COUNTIF('CUSTOMER COPY'!$E$11:$E$29,A14)</f>
        <v>0</v>
      </c>
      <c r="E14" s="15"/>
      <c r="F14" s="15"/>
      <c r="G14" s="15"/>
      <c r="H14" s="10"/>
    </row>
    <row r="15" spans="1:8" ht="18.75" x14ac:dyDescent="0.3">
      <c r="A15" s="1" t="s">
        <v>33</v>
      </c>
      <c r="B15" s="1">
        <f>COUNTIF('CUSTOMER COPY'!$E$11:$E$29,A15)</f>
        <v>0</v>
      </c>
      <c r="E15" s="15"/>
      <c r="F15" s="15"/>
      <c r="G15" s="15"/>
      <c r="H15" s="10"/>
    </row>
    <row r="16" spans="1:8" ht="18.75" x14ac:dyDescent="0.3">
      <c r="A16" s="1" t="s">
        <v>34</v>
      </c>
      <c r="B16" s="1">
        <f>COUNTIF('CUSTOMER COPY'!$E$11:$E$29,A16)</f>
        <v>0</v>
      </c>
      <c r="E16" s="15"/>
      <c r="F16" s="15"/>
      <c r="G16" s="15"/>
      <c r="H16" s="10"/>
    </row>
    <row r="17" spans="1:8" ht="18.75" x14ac:dyDescent="0.3">
      <c r="A17" s="1" t="s">
        <v>12</v>
      </c>
      <c r="B17" s="1">
        <f>COUNTIF('CUSTOMER COPY'!$E$11:$E$29,A17)</f>
        <v>0</v>
      </c>
      <c r="E17" s="15"/>
      <c r="F17" s="15"/>
      <c r="G17" s="15"/>
      <c r="H17" s="10"/>
    </row>
    <row r="18" spans="1:8" ht="18.75" x14ac:dyDescent="0.3">
      <c r="A18" s="1" t="s">
        <v>35</v>
      </c>
      <c r="B18" s="1">
        <f>COUNTIF('CUSTOMER COPY'!$E$11:$E$29,A18)</f>
        <v>0</v>
      </c>
      <c r="E18" s="15"/>
      <c r="F18" s="15"/>
      <c r="G18" s="15"/>
      <c r="H18" s="10"/>
    </row>
    <row r="19" spans="1:8" ht="18.75" x14ac:dyDescent="0.3">
      <c r="A19" s="1"/>
      <c r="B19" s="1"/>
    </row>
    <row r="20" spans="1:8" ht="18.75" x14ac:dyDescent="0.3">
      <c r="A20" s="1" t="s">
        <v>36</v>
      </c>
      <c r="B20" s="1">
        <f>COUNTIF('CUSTOMER COPY'!$F$11:$F$29,A20)</f>
        <v>0</v>
      </c>
      <c r="E20" s="15"/>
      <c r="F20" s="15"/>
      <c r="G20" s="15"/>
      <c r="H20" s="10"/>
    </row>
    <row r="21" spans="1:8" ht="18.75" x14ac:dyDescent="0.3">
      <c r="A21" s="1" t="s">
        <v>37</v>
      </c>
      <c r="B21" s="1">
        <f>COUNTIF('CUSTOMER COPY'!$F$11:$F$29,A21)</f>
        <v>0</v>
      </c>
      <c r="E21" s="15"/>
      <c r="F21" s="15"/>
      <c r="G21" s="15"/>
      <c r="H21" s="10"/>
    </row>
    <row r="22" spans="1:8" ht="18.75" x14ac:dyDescent="0.3">
      <c r="A22" s="1" t="s">
        <v>38</v>
      </c>
      <c r="B22" s="1">
        <f>COUNTIF('CUSTOMER COPY'!$F$11:$F$29,A22)</f>
        <v>0</v>
      </c>
      <c r="E22" s="15"/>
      <c r="F22" s="15"/>
      <c r="G22" s="15"/>
      <c r="H22" s="10"/>
    </row>
    <row r="23" spans="1:8" ht="18.75" x14ac:dyDescent="0.3">
      <c r="A23" s="1" t="s">
        <v>39</v>
      </c>
      <c r="B23" s="1">
        <f>COUNTIF('CUSTOMER COPY'!$F$11:$F$29,A23)</f>
        <v>0</v>
      </c>
      <c r="E23" s="15"/>
      <c r="F23" s="15"/>
      <c r="G23" s="15"/>
      <c r="H23" s="10"/>
    </row>
    <row r="24" spans="1:8" ht="18.75" x14ac:dyDescent="0.3">
      <c r="A24" s="1" t="s">
        <v>40</v>
      </c>
      <c r="B24" s="1">
        <f>COUNTIF('CUSTOMER COPY'!$F$11:$F$29,A24)</f>
        <v>0</v>
      </c>
      <c r="E24" s="15"/>
      <c r="F24" s="15"/>
      <c r="G24" s="15"/>
      <c r="H24" s="10"/>
    </row>
    <row r="25" spans="1:8" ht="18.75" x14ac:dyDescent="0.3">
      <c r="A25" s="1" t="s">
        <v>41</v>
      </c>
      <c r="B25" s="1">
        <f>COUNTIF('CUSTOMER COPY'!$F$11:$F$29,A25)</f>
        <v>0</v>
      </c>
      <c r="E25" s="15"/>
      <c r="F25" s="15"/>
      <c r="G25" s="15"/>
      <c r="H25" s="10"/>
    </row>
    <row r="28" spans="1:8" ht="18.75" x14ac:dyDescent="0.3">
      <c r="A28" s="6" t="s">
        <v>19</v>
      </c>
      <c r="E28" s="6" t="s">
        <v>20</v>
      </c>
    </row>
    <row r="29" spans="1:8" ht="18.75" x14ac:dyDescent="0.3">
      <c r="A29" s="29" t="s">
        <v>17</v>
      </c>
      <c r="B29" s="29"/>
      <c r="C29" s="14"/>
      <c r="E29" s="15"/>
      <c r="F29" s="15"/>
      <c r="G29" s="15"/>
    </row>
    <row r="30" spans="1:8" ht="18.75" x14ac:dyDescent="0.3">
      <c r="A30" s="29" t="s">
        <v>8</v>
      </c>
      <c r="B30" s="29"/>
      <c r="C30" s="14"/>
      <c r="E30" s="15"/>
      <c r="F30" s="15"/>
      <c r="G30" s="15"/>
    </row>
    <row r="31" spans="1:8" ht="18.75" x14ac:dyDescent="0.3">
      <c r="A31" s="29" t="s">
        <v>18</v>
      </c>
      <c r="B31" s="29"/>
      <c r="C31" s="14"/>
      <c r="E31" s="15"/>
      <c r="F31" s="15"/>
      <c r="G31" s="15"/>
    </row>
    <row r="32" spans="1:8" x14ac:dyDescent="0.25">
      <c r="E32" s="15"/>
      <c r="F32" s="15"/>
      <c r="G32" s="15"/>
    </row>
    <row r="33" spans="5:7" x14ac:dyDescent="0.25">
      <c r="E33" s="15"/>
      <c r="F33" s="15"/>
      <c r="G33" s="15"/>
    </row>
    <row r="34" spans="5:7" x14ac:dyDescent="0.25">
      <c r="E34" s="15"/>
      <c r="F34" s="15"/>
      <c r="G34" s="15"/>
    </row>
    <row r="35" spans="5:7" x14ac:dyDescent="0.25">
      <c r="E35" s="15"/>
      <c r="F35" s="15"/>
      <c r="G35" s="15"/>
    </row>
  </sheetData>
  <sheetProtection sheet="1" objects="1" scenarios="1"/>
  <mergeCells count="9">
    <mergeCell ref="F1:H1"/>
    <mergeCell ref="F2:H2"/>
    <mergeCell ref="F3:H3"/>
    <mergeCell ref="B3:D3"/>
    <mergeCell ref="A29:B29"/>
    <mergeCell ref="A30:B30"/>
    <mergeCell ref="A31:B31"/>
    <mergeCell ref="B1:D1"/>
    <mergeCell ref="B2:D2"/>
  </mergeCells>
  <conditionalFormatting sqref="B7:B25">
    <cfRule type="cellIs" dxfId="2" priority="3" operator="equal">
      <formula>0</formula>
    </cfRule>
  </conditionalFormatting>
  <conditionalFormatting sqref="B1:D1 B3:D3 B2">
    <cfRule type="cellIs" dxfId="1" priority="2" operator="equal">
      <formula>0</formula>
    </cfRule>
  </conditionalFormatting>
  <conditionalFormatting sqref="F1:H3">
    <cfRule type="cellIs" dxfId="0" priority="1" operator="equal">
      <formula>0</formula>
    </cfRule>
  </conditionalFormatting>
  <pageMargins left="0.7" right="0.7" top="2.135416666666666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workbookViewId="0">
      <selection activeCell="A10" sqref="A10"/>
    </sheetView>
  </sheetViews>
  <sheetFormatPr defaultRowHeight="15" x14ac:dyDescent="0.25"/>
  <cols>
    <col min="1" max="1" width="15.140625" bestFit="1" customWidth="1"/>
    <col min="2" max="2" width="16.42578125" bestFit="1" customWidth="1"/>
    <col min="3" max="3" width="16.5703125" bestFit="1" customWidth="1"/>
  </cols>
  <sheetData>
    <row r="2" spans="1:3" x14ac:dyDescent="0.25">
      <c r="A2" t="s">
        <v>13</v>
      </c>
      <c r="B2" t="s">
        <v>13</v>
      </c>
      <c r="C2" t="s">
        <v>13</v>
      </c>
    </row>
    <row r="3" spans="1:3" x14ac:dyDescent="0.25">
      <c r="A3" t="s">
        <v>10</v>
      </c>
      <c r="B3" t="s">
        <v>11</v>
      </c>
      <c r="C3" t="s">
        <v>36</v>
      </c>
    </row>
    <row r="4" spans="1:3" x14ac:dyDescent="0.25">
      <c r="A4" t="s">
        <v>28</v>
      </c>
      <c r="B4" t="s">
        <v>32</v>
      </c>
      <c r="C4" t="s">
        <v>37</v>
      </c>
    </row>
    <row r="5" spans="1:3" x14ac:dyDescent="0.25">
      <c r="A5" t="s">
        <v>29</v>
      </c>
      <c r="B5" t="s">
        <v>33</v>
      </c>
      <c r="C5" t="s">
        <v>38</v>
      </c>
    </row>
    <row r="6" spans="1:3" x14ac:dyDescent="0.25">
      <c r="A6" t="s">
        <v>30</v>
      </c>
      <c r="B6" t="s">
        <v>34</v>
      </c>
      <c r="C6" t="s">
        <v>39</v>
      </c>
    </row>
    <row r="7" spans="1:3" x14ac:dyDescent="0.25">
      <c r="A7" t="s">
        <v>31</v>
      </c>
      <c r="B7" t="s">
        <v>12</v>
      </c>
      <c r="C7" t="s">
        <v>40</v>
      </c>
    </row>
    <row r="8" spans="1:3" x14ac:dyDescent="0.25">
      <c r="B8" t="s">
        <v>35</v>
      </c>
      <c r="C8" t="s">
        <v>41</v>
      </c>
    </row>
    <row r="13" spans="1:3" x14ac:dyDescent="0.25">
      <c r="A13" t="s">
        <v>25</v>
      </c>
      <c r="B13" t="s">
        <v>43</v>
      </c>
    </row>
    <row r="14" spans="1:3" x14ac:dyDescent="0.25">
      <c r="A14" t="s">
        <v>26</v>
      </c>
      <c r="B14" t="s">
        <v>44</v>
      </c>
    </row>
    <row r="15" spans="1:3" x14ac:dyDescent="0.25">
      <c r="A15" t="s">
        <v>27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CUSTOMER COPY</vt:lpstr>
      <vt:lpstr>Office use</vt:lpstr>
      <vt:lpstr>Menus</vt:lpstr>
      <vt:lpstr>Age</vt:lpstr>
      <vt:lpstr>Desserts</vt:lpstr>
      <vt:lpstr>Mains</vt:lpstr>
      <vt:lpstr>'CUSTOMER COPY'!Print_Titles</vt:lpstr>
      <vt:lpstr>Sitting</vt:lpstr>
      <vt:lpstr>Starters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Mrs Thomas</dc:creator>
  <cp:lastModifiedBy>Andy Griffin</cp:lastModifiedBy>
  <cp:lastPrinted>2018-09-27T11:25:49Z</cp:lastPrinted>
  <dcterms:created xsi:type="dcterms:W3CDTF">2018-08-24T11:11:39Z</dcterms:created>
  <dcterms:modified xsi:type="dcterms:W3CDTF">2018-09-27T11:39:00Z</dcterms:modified>
</cp:coreProperties>
</file>